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M:\BACK-OFFICE\ESTADÍSTICAS-DE-DEUDA\Webpage\Informacion Mensual\2026\Ingles\04-Abril\"/>
    </mc:Choice>
  </mc:AlternateContent>
  <xr:revisionPtr revIDLastSave="0" documentId="13_ncr:1_{E451B6EE-C995-4091-8276-A20C63FEF652}" xr6:coauthVersionLast="47" xr6:coauthVersionMax="47" xr10:uidLastSave="{00000000-0000-0000-0000-000000000000}"/>
  <bookViews>
    <workbookView xWindow="-120" yWindow="-120" windowWidth="29040" windowHeight="15720" xr2:uid="{00000000-000D-0000-FFFF-FFFF00000000}"/>
  </bookViews>
  <sheets>
    <sheet name="Apr-26" sheetId="1" r:id="rId1"/>
  </sheets>
  <externalReferences>
    <externalReference r:id="rId2"/>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N57" i="1" l="1"/>
  <c r="O57" i="1"/>
  <c r="P57" i="1"/>
  <c r="Q57" i="1"/>
  <c r="R57" i="1"/>
  <c r="S57" i="1"/>
  <c r="T57" i="1"/>
  <c r="U57" i="1"/>
  <c r="V57" i="1"/>
  <c r="W57" i="1"/>
  <c r="I58" i="1" l="1"/>
  <c r="G58" i="1"/>
  <c r="E58" i="1"/>
  <c r="C58" i="1"/>
</calcChain>
</file>

<file path=xl/sharedStrings.xml><?xml version="1.0" encoding="utf-8"?>
<sst xmlns="http://schemas.openxmlformats.org/spreadsheetml/2006/main" count="78" uniqueCount="60">
  <si>
    <t>US$</t>
  </si>
  <si>
    <t>%</t>
  </si>
  <si>
    <t>CAF</t>
  </si>
  <si>
    <t xml:space="preserve">Venezuela </t>
  </si>
  <si>
    <t>DOMINICAN REPUBLIC</t>
  </si>
  <si>
    <t>PUBLIC DEBT OFFICE</t>
  </si>
  <si>
    <t>Non Financial Public Sector Debt by Creditor</t>
  </si>
  <si>
    <t>(in millions of U.S. dollars, and as % of the non financial public sector total debt)</t>
  </si>
  <si>
    <t>DEBT SOURCE/CREDITOR</t>
  </si>
  <si>
    <t>EXTERNAL DEBT</t>
  </si>
  <si>
    <t>Official creditors:</t>
  </si>
  <si>
    <t>Multilateral debt:</t>
  </si>
  <si>
    <t xml:space="preserve">IDB </t>
  </si>
  <si>
    <t xml:space="preserve">World Bank </t>
  </si>
  <si>
    <t xml:space="preserve">Other </t>
  </si>
  <si>
    <t xml:space="preserve">Total multilateral debt  </t>
  </si>
  <si>
    <t>Bilateral debt:</t>
  </si>
  <si>
    <t>Brazil</t>
  </si>
  <si>
    <t xml:space="preserve">United States </t>
  </si>
  <si>
    <t xml:space="preserve">Spain </t>
  </si>
  <si>
    <t xml:space="preserve">Japan </t>
  </si>
  <si>
    <t xml:space="preserve">   Total bilateral debt</t>
  </si>
  <si>
    <t>Private creditors:</t>
  </si>
  <si>
    <t>Bonds</t>
  </si>
  <si>
    <t xml:space="preserve">Suppliers </t>
  </si>
  <si>
    <t>Total private sector debt    </t>
  </si>
  <si>
    <t>Total external debt</t>
  </si>
  <si>
    <t>DOMESTIC DEBT</t>
  </si>
  <si>
    <t>Recap Bonds (Law 167-07)</t>
  </si>
  <si>
    <t>Bonds CDEEE</t>
  </si>
  <si>
    <t xml:space="preserve">Total domestic debt </t>
  </si>
  <si>
    <t>SUMMARY</t>
  </si>
  <si>
    <t>External Debt</t>
  </si>
  <si>
    <t xml:space="preserve">% GDP </t>
  </si>
  <si>
    <t>Domestic Debt</t>
  </si>
  <si>
    <t>% GDP</t>
  </si>
  <si>
    <t>Total Public Debt</t>
  </si>
  <si>
    <t>preliminary data*</t>
  </si>
  <si>
    <t>Of which AFD</t>
  </si>
  <si>
    <t>IMF</t>
  </si>
  <si>
    <t>Total official debt</t>
  </si>
  <si>
    <t>France</t>
  </si>
  <si>
    <t>Other countries</t>
  </si>
  <si>
    <r>
      <t>Banking</t>
    </r>
    <r>
      <rPr>
        <vertAlign val="superscript"/>
        <sz val="10"/>
        <rFont val="Arial"/>
        <family val="2"/>
      </rPr>
      <t xml:space="preserve"> </t>
    </r>
  </si>
  <si>
    <r>
      <t>Of which Petrocaribe Agreement /</t>
    </r>
    <r>
      <rPr>
        <i/>
        <sz val="8"/>
        <color theme="8" tint="-0.249977111117893"/>
        <rFont val="Arial"/>
        <family val="2"/>
      </rPr>
      <t xml:space="preserve"> PDVSA 1/</t>
    </r>
  </si>
  <si>
    <t xml:space="preserve">Bonds Issued MH </t>
  </si>
  <si>
    <r>
      <t xml:space="preserve">Bond Swap </t>
    </r>
    <r>
      <rPr>
        <vertAlign val="superscript"/>
        <sz val="10"/>
        <rFont val="Arial"/>
        <family val="2"/>
      </rPr>
      <t>2/</t>
    </r>
  </si>
  <si>
    <t>2) Corresponds to a bond swap.</t>
  </si>
  <si>
    <r>
      <t xml:space="preserve">Commercial Banks or Other Financial Institutions  </t>
    </r>
    <r>
      <rPr>
        <vertAlign val="superscript"/>
        <sz val="10"/>
        <rFont val="Arial"/>
        <family val="2"/>
      </rPr>
      <t>3/</t>
    </r>
  </si>
  <si>
    <r>
      <t xml:space="preserve">Debt/GDP </t>
    </r>
    <r>
      <rPr>
        <b/>
        <vertAlign val="superscript"/>
        <sz val="10"/>
        <rFont val="Arial"/>
        <family val="2"/>
      </rPr>
      <t>4/</t>
    </r>
    <r>
      <rPr>
        <b/>
        <sz val="10"/>
        <rFont val="Arial"/>
        <family val="2"/>
      </rPr>
      <t xml:space="preserve"> </t>
    </r>
  </si>
  <si>
    <t>3) It includes public debt contracted with commercial banks, savings and loan associations, brokerage firms, investment funds and others.</t>
  </si>
  <si>
    <t>2022</t>
  </si>
  <si>
    <t>2023</t>
  </si>
  <si>
    <t>Notes:</t>
  </si>
  <si>
    <t>MINISTRY OF FINANCE AND ECONOMY</t>
  </si>
  <si>
    <t>2024</t>
  </si>
  <si>
    <t>2025</t>
  </si>
  <si>
    <t>4) GDP 2018 base. Debt to GDP ratio updated according to the nominal GDP figures revised by the Central Bank on March 27th, 2026. The GDP estimate for 2026 is according to the nominal GDP annual growth for the year, agreed between Central Bank and Ministry of Finance and Economy.</t>
  </si>
  <si>
    <t>1) As of April  30th, 2026, PDVSA's total outstanding debt amounts to US$78.7 million. On the other hand, the Central Bank of Venezuela reports a balance of US$135.6 million, corresponding to promissory notes transferred by PDVSA under the Petrocaribe Agreement. Due to OFAC sanctions, there are US$16.0 million in interest payments pending.</t>
  </si>
  <si>
    <t>Apr-26*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</si>
</sst>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0.0%"/>
    <numFmt numFmtId="170" formatCode="#,##0.0"/>
    <numFmt numFmtId="171" formatCode="_(* #,##0.0_);_(* \(#,##0.0\);_(* &quot;-&quot;?_);_(@_)"/>
    <numFmt numFmtId="172" formatCode="&quot;   &quot;@"/>
    <numFmt numFmtId="173" formatCode="&quot;      &quot;@"/>
    <numFmt numFmtId="174" formatCode="&quot;         &quot;@"/>
    <numFmt numFmtId="175" formatCode="&quot;            &quot;@"/>
    <numFmt numFmtId="176" formatCode="&quot;               &quot;@"/>
    <numFmt numFmtId="177" formatCode="[&gt;=0.05]#,##0.0;[&lt;=-0.05]\-#,##0.0;?0.0"/>
    <numFmt numFmtId="178" formatCode="[Black]#,##0.0;[Black]\-#,##0.0;;"/>
    <numFmt numFmtId="179" formatCode="[Black][&gt;0.05]#,##0.0;[Black][&lt;-0.05]\-#,##0.0;;"/>
    <numFmt numFmtId="180" formatCode="[Black][&gt;0.5]#,##0;[Black][&lt;-0.5]\-#,##0;;"/>
    <numFmt numFmtId="181" formatCode="_(* #,##0.0000_);_(* \(#,##0.0000\);_(* &quot;-&quot;??_);_(@_)"/>
    <numFmt numFmtId="182" formatCode="_-* #,##0.0_-;\-* #,##0.0_-;_-* &quot;-&quot;?_-;_-@_-"/>
  </numFmts>
  <fonts count="28">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b/>
      <sz val="11"/>
      <name val="Calibri"/>
      <family val="2"/>
      <scheme val="minor"/>
    </font>
    <font>
      <sz val="11"/>
      <name val="Calibri"/>
      <family val="2"/>
      <scheme val="minor"/>
    </font>
    <font>
      <b/>
      <sz val="10"/>
      <color theme="0"/>
      <name val="Arial"/>
      <family val="2"/>
    </font>
    <font>
      <i/>
      <sz val="10"/>
      <color theme="8" tint="-0.249977111117893"/>
      <name val="Arial"/>
      <family val="2"/>
    </font>
    <font>
      <vertAlign val="superscript"/>
      <sz val="10"/>
      <name val="Arial"/>
      <family val="2"/>
    </font>
    <font>
      <b/>
      <vertAlign val="superscript"/>
      <sz val="10"/>
      <name val="Arial"/>
      <family val="2"/>
    </font>
    <font>
      <sz val="8"/>
      <name val="Arial"/>
      <family val="2"/>
    </font>
    <font>
      <i/>
      <sz val="8"/>
      <color theme="8" tint="-0.249977111117893"/>
      <name val="Arial"/>
      <family val="2"/>
    </font>
    <font>
      <b/>
      <sz val="11"/>
      <name val="Arial"/>
      <family val="2"/>
    </font>
    <font>
      <b/>
      <sz val="11"/>
      <color theme="0"/>
      <name val="Arial"/>
      <family val="2"/>
    </font>
    <font>
      <b/>
      <i/>
      <u/>
      <sz val="8"/>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5">
    <xf numFmtId="0" fontId="0" fillId="0" borderId="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0" fontId="6" fillId="0" borderId="1">
      <protection hidden="1"/>
    </xf>
    <xf numFmtId="0" fontId="7" fillId="2" borderId="1" applyNumberFormat="0" applyFont="0" applyBorder="0" applyAlignment="0" applyProtection="0">
      <protection hidden="1"/>
    </xf>
    <xf numFmtId="167" fontId="15"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8" fillId="0" borderId="0" applyNumberFormat="0" applyFill="0" applyBorder="0" applyAlignment="0" applyProtection="0">
      <alignment vertical="top"/>
      <protection locked="0"/>
    </xf>
    <xf numFmtId="170" fontId="5" fillId="0" borderId="0" applyFont="0" applyFill="0" applyBorder="0" applyAlignment="0" applyProtection="0"/>
    <xf numFmtId="3" fontId="5" fillId="0" borderId="0" applyFont="0" applyFill="0" applyBorder="0" applyAlignment="0" applyProtection="0"/>
    <xf numFmtId="0" fontId="9" fillId="0" borderId="1">
      <alignment horizontal="left"/>
      <protection locked="0"/>
    </xf>
    <xf numFmtId="167" fontId="2"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2" fillId="0" borderId="0"/>
    <xf numFmtId="39" fontId="12" fillId="0" borderId="0"/>
    <xf numFmtId="0" fontId="2"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5" fillId="0" borderId="0"/>
    <xf numFmtId="0" fontId="15" fillId="0" borderId="0"/>
    <xf numFmtId="177" fontId="10"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15"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178" fontId="10"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13" fillId="0" borderId="1" applyNumberFormat="0" applyFill="0" applyBorder="0" applyAlignment="0" applyProtection="0">
      <protection hidden="1"/>
    </xf>
    <xf numFmtId="0" fontId="14" fillId="2" borderId="1"/>
  </cellStyleXfs>
  <cellXfs count="67">
    <xf numFmtId="0" fontId="0" fillId="0" borderId="0" xfId="0"/>
    <xf numFmtId="0" fontId="2" fillId="0" borderId="0" xfId="242"/>
    <xf numFmtId="169" fontId="2" fillId="0" borderId="0" xfId="625" applyNumberFormat="1" applyFont="1" applyAlignment="1">
      <alignment vertical="center"/>
    </xf>
    <xf numFmtId="0" fontId="3" fillId="0" borderId="0" xfId="242" applyFont="1"/>
    <xf numFmtId="0" fontId="2" fillId="0" borderId="4" xfId="242" applyBorder="1"/>
    <xf numFmtId="181" fontId="2" fillId="0" borderId="0" xfId="242" applyNumberFormat="1"/>
    <xf numFmtId="0" fontId="19" fillId="5" borderId="2" xfId="242" applyFont="1" applyFill="1" applyBorder="1" applyAlignment="1">
      <alignment horizontal="center" vertical="center" wrapText="1"/>
    </xf>
    <xf numFmtId="167" fontId="19" fillId="5" borderId="2" xfId="111" applyFont="1" applyFill="1" applyBorder="1" applyAlignment="1">
      <alignment horizontal="center" vertical="center" wrapText="1"/>
    </xf>
    <xf numFmtId="0" fontId="3" fillId="0" borderId="0" xfId="242" applyFont="1" applyAlignment="1">
      <alignment vertical="top" wrapText="1"/>
    </xf>
    <xf numFmtId="0" fontId="2" fillId="0" borderId="0" xfId="242" applyAlignment="1">
      <alignment vertical="center" wrapText="1"/>
    </xf>
    <xf numFmtId="167" fontId="2" fillId="0" borderId="0" xfId="111" applyFont="1" applyAlignment="1">
      <alignment vertical="center" wrapText="1"/>
    </xf>
    <xf numFmtId="167" fontId="2" fillId="0" borderId="0" xfId="111" applyFont="1" applyFill="1" applyAlignment="1">
      <alignment vertical="center" wrapText="1"/>
    </xf>
    <xf numFmtId="0" fontId="2" fillId="0" borderId="0" xfId="242" applyAlignment="1">
      <alignment horizontal="left" vertical="top" wrapText="1" indent="2"/>
    </xf>
    <xf numFmtId="0" fontId="3" fillId="0" borderId="0" xfId="242" applyFont="1" applyAlignment="1">
      <alignment horizontal="left" vertical="top" wrapText="1" indent="2"/>
    </xf>
    <xf numFmtId="171" fontId="3" fillId="0" borderId="2" xfId="84" applyNumberFormat="1" applyFont="1" applyFill="1" applyBorder="1" applyAlignment="1">
      <alignment horizontal="center"/>
    </xf>
    <xf numFmtId="171" fontId="2" fillId="0" borderId="0" xfId="84" applyNumberFormat="1" applyFont="1" applyFill="1" applyAlignment="1">
      <alignment horizontal="center"/>
    </xf>
    <xf numFmtId="0" fontId="20" fillId="0" borderId="0" xfId="242" applyFont="1" applyAlignment="1">
      <alignment horizontal="left" vertical="top" wrapText="1" indent="4"/>
    </xf>
    <xf numFmtId="171" fontId="20" fillId="0" borderId="0" xfId="84" applyNumberFormat="1" applyFont="1" applyFill="1" applyAlignment="1">
      <alignment horizontal="center" vertical="top"/>
    </xf>
    <xf numFmtId="168" fontId="20" fillId="0" borderId="0" xfId="84" applyNumberFormat="1" applyFont="1" applyFill="1" applyAlignment="1">
      <alignment horizontal="center" vertical="top"/>
    </xf>
    <xf numFmtId="170" fontId="2" fillId="0" borderId="0" xfId="111" applyNumberFormat="1" applyFont="1" applyFill="1" applyAlignment="1">
      <alignment vertical="center" wrapText="1"/>
    </xf>
    <xf numFmtId="170" fontId="2" fillId="0" borderId="0" xfId="111" applyNumberFormat="1" applyFont="1" applyAlignment="1">
      <alignment vertical="center" wrapText="1"/>
    </xf>
    <xf numFmtId="170" fontId="2" fillId="0" borderId="0" xfId="111" applyNumberFormat="1" applyFont="1" applyFill="1" applyBorder="1" applyAlignment="1">
      <alignment vertical="center" wrapText="1"/>
    </xf>
    <xf numFmtId="170" fontId="2" fillId="0" borderId="0" xfId="111" applyNumberFormat="1" applyFont="1" applyBorder="1" applyAlignment="1">
      <alignment vertical="center" wrapText="1"/>
    </xf>
    <xf numFmtId="170" fontId="2" fillId="0" borderId="0" xfId="111" applyNumberFormat="1" applyFont="1" applyFill="1" applyBorder="1" applyAlignment="1">
      <alignment horizontal="right" wrapText="1"/>
    </xf>
    <xf numFmtId="170" fontId="2" fillId="0" borderId="0" xfId="111" applyNumberFormat="1" applyFont="1" applyBorder="1" applyAlignment="1">
      <alignment horizontal="right" wrapText="1"/>
    </xf>
    <xf numFmtId="170" fontId="2" fillId="0" borderId="0" xfId="111" applyNumberFormat="1" applyFont="1" applyAlignment="1">
      <alignment horizontal="right" vertical="center" wrapText="1"/>
    </xf>
    <xf numFmtId="170" fontId="2" fillId="0" borderId="0" xfId="242" applyNumberFormat="1" applyAlignment="1">
      <alignment horizontal="right"/>
    </xf>
    <xf numFmtId="0" fontId="19" fillId="5" borderId="3" xfId="242" applyFont="1" applyFill="1" applyBorder="1" applyAlignment="1">
      <alignment horizontal="left" vertical="top" wrapText="1" indent="2"/>
    </xf>
    <xf numFmtId="170" fontId="2" fillId="0" borderId="0" xfId="242" applyNumberFormat="1" applyAlignment="1">
      <alignment horizontal="center" vertical="center"/>
    </xf>
    <xf numFmtId="170" fontId="3" fillId="0" borderId="0" xfId="111" applyNumberFormat="1" applyFont="1" applyAlignment="1">
      <alignment horizontal="center" vertical="center" wrapText="1"/>
    </xf>
    <xf numFmtId="168" fontId="3" fillId="0" borderId="0" xfId="615" applyNumberFormat="1" applyFont="1" applyFill="1" applyAlignment="1">
      <alignment horizontal="right"/>
    </xf>
    <xf numFmtId="171" fontId="2" fillId="0" borderId="0" xfId="84" applyNumberFormat="1" applyFont="1" applyBorder="1" applyAlignment="1">
      <alignment vertical="center"/>
    </xf>
    <xf numFmtId="168" fontId="2" fillId="0" borderId="0" xfId="84" applyNumberFormat="1" applyFont="1" applyBorder="1" applyAlignment="1">
      <alignment vertical="center"/>
    </xf>
    <xf numFmtId="168" fontId="3" fillId="0" borderId="2" xfId="84" applyNumberFormat="1" applyFont="1" applyBorder="1" applyAlignment="1">
      <alignment vertical="center"/>
    </xf>
    <xf numFmtId="171" fontId="2" fillId="0" borderId="0" xfId="84" applyNumberFormat="1" applyFont="1" applyFill="1" applyAlignment="1">
      <alignment vertical="center" wrapText="1"/>
    </xf>
    <xf numFmtId="171" fontId="2" fillId="0" borderId="0" xfId="84" applyNumberFormat="1" applyFont="1" applyAlignment="1">
      <alignment vertical="center" wrapText="1"/>
    </xf>
    <xf numFmtId="171" fontId="20" fillId="0" borderId="0" xfId="84" applyNumberFormat="1" applyFont="1" applyFill="1" applyAlignment="1">
      <alignment horizontal="center" vertical="center"/>
    </xf>
    <xf numFmtId="168" fontId="20" fillId="0" borderId="0" xfId="84" applyNumberFormat="1" applyFont="1" applyFill="1" applyAlignment="1">
      <alignment horizontal="center" vertical="center"/>
    </xf>
    <xf numFmtId="171" fontId="2" fillId="0" borderId="0" xfId="84" applyNumberFormat="1" applyFont="1" applyFill="1" applyBorder="1" applyAlignment="1">
      <alignment horizontal="center"/>
    </xf>
    <xf numFmtId="171" fontId="2" fillId="0" borderId="2" xfId="84" applyNumberFormat="1" applyFont="1" applyFill="1" applyBorder="1" applyAlignment="1">
      <alignment vertical="center" wrapText="1"/>
    </xf>
    <xf numFmtId="171" fontId="2" fillId="0" borderId="2" xfId="84" applyNumberFormat="1" applyFont="1" applyBorder="1" applyAlignment="1">
      <alignment vertical="center" wrapText="1"/>
    </xf>
    <xf numFmtId="171" fontId="3" fillId="0" borderId="3" xfId="84" applyNumberFormat="1" applyFont="1" applyFill="1" applyBorder="1" applyAlignment="1">
      <alignment horizontal="center" vertical="center" wrapText="1"/>
    </xf>
    <xf numFmtId="171" fontId="2" fillId="0" borderId="0" xfId="84" applyNumberFormat="1" applyFont="1" applyFill="1" applyBorder="1" applyAlignment="1">
      <alignment vertical="center"/>
    </xf>
    <xf numFmtId="171" fontId="2" fillId="4" borderId="0" xfId="84" applyNumberFormat="1" applyFont="1" applyFill="1" applyBorder="1" applyAlignment="1">
      <alignment horizontal="center"/>
    </xf>
    <xf numFmtId="171" fontId="2" fillId="4" borderId="0" xfId="84" applyNumberFormat="1" applyFont="1" applyFill="1" applyBorder="1" applyAlignment="1">
      <alignment vertical="center"/>
    </xf>
    <xf numFmtId="171" fontId="3" fillId="0" borderId="2" xfId="84" applyNumberFormat="1" applyFont="1" applyFill="1" applyBorder="1" applyAlignment="1">
      <alignment horizontal="center" wrapText="1"/>
    </xf>
    <xf numFmtId="171" fontId="3" fillId="4" borderId="2" xfId="84" applyNumberFormat="1" applyFont="1" applyFill="1" applyBorder="1" applyAlignment="1">
      <alignment horizontal="center" wrapText="1"/>
    </xf>
    <xf numFmtId="171" fontId="25" fillId="0" borderId="3" xfId="84" applyNumberFormat="1" applyFont="1" applyFill="1" applyBorder="1" applyAlignment="1">
      <alignment horizontal="center" vertical="center" wrapText="1"/>
    </xf>
    <xf numFmtId="168" fontId="2" fillId="0" borderId="0" xfId="8" applyNumberFormat="1" applyFont="1" applyAlignment="1">
      <alignment vertical="center"/>
    </xf>
    <xf numFmtId="171" fontId="25" fillId="0" borderId="3" xfId="84" applyNumberFormat="1" applyFont="1" applyFill="1" applyBorder="1" applyAlignment="1">
      <alignment vertical="center"/>
    </xf>
    <xf numFmtId="171" fontId="2" fillId="0" borderId="0" xfId="111" applyNumberFormat="1" applyFont="1" applyAlignment="1">
      <alignment horizontal="right" vertical="center" wrapText="1"/>
    </xf>
    <xf numFmtId="170" fontId="26" fillId="5" borderId="3" xfId="111" applyNumberFormat="1" applyFont="1" applyFill="1" applyBorder="1" applyAlignment="1">
      <alignment horizontal="right" wrapText="1"/>
    </xf>
    <xf numFmtId="171" fontId="2" fillId="0" borderId="0" xfId="242" applyNumberFormat="1" applyAlignment="1">
      <alignment horizontal="center" vertical="center"/>
    </xf>
    <xf numFmtId="0" fontId="27" fillId="0" borderId="0" xfId="242" applyFont="1"/>
    <xf numFmtId="0" fontId="23" fillId="0" borderId="0" xfId="0" applyFont="1" applyAlignment="1">
      <alignment horizontal="left"/>
    </xf>
    <xf numFmtId="182" fontId="2" fillId="0" borderId="0" xfId="242" applyNumberFormat="1"/>
    <xf numFmtId="43" fontId="2" fillId="0" borderId="0" xfId="242" applyNumberFormat="1"/>
    <xf numFmtId="0" fontId="23" fillId="0" borderId="0" xfId="0" applyFont="1" applyAlignment="1">
      <alignment horizontal="left"/>
    </xf>
    <xf numFmtId="0" fontId="19" fillId="5" borderId="5" xfId="242" quotePrefix="1" applyFont="1" applyFill="1" applyBorder="1" applyAlignment="1">
      <alignment horizontal="center" vertical="center" wrapText="1"/>
    </xf>
    <xf numFmtId="0" fontId="19" fillId="5" borderId="6" xfId="242" applyFont="1" applyFill="1" applyBorder="1" applyAlignment="1">
      <alignment horizontal="left" vertical="center"/>
    </xf>
    <xf numFmtId="0" fontId="19" fillId="5" borderId="2" xfId="242" applyFont="1" applyFill="1" applyBorder="1" applyAlignment="1">
      <alignment horizontal="left" vertical="center"/>
    </xf>
    <xf numFmtId="0" fontId="23" fillId="0" borderId="0" xfId="0" applyFont="1" applyAlignment="1">
      <alignment horizontal="left" vertical="top" wrapText="1"/>
    </xf>
    <xf numFmtId="0" fontId="23" fillId="0" borderId="0" xfId="0" applyFont="1" applyAlignment="1">
      <alignment horizontal="left" vertical="top"/>
    </xf>
    <xf numFmtId="0" fontId="19" fillId="5" borderId="5" xfId="242" applyFont="1" applyFill="1" applyBorder="1" applyAlignment="1">
      <alignment horizontal="center" vertical="center" wrapText="1"/>
    </xf>
    <xf numFmtId="0" fontId="17" fillId="0" borderId="0" xfId="242" applyFont="1" applyAlignment="1">
      <alignment horizontal="center"/>
    </xf>
    <xf numFmtId="0" fontId="2" fillId="0" borderId="0" xfId="242"/>
    <xf numFmtId="0" fontId="18" fillId="0" borderId="0" xfId="242" applyFont="1" applyAlignment="1">
      <alignment horizontal="center"/>
    </xf>
  </cellXfs>
  <cellStyles count="635">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8" builtinId="3"/>
    <cellStyle name="Comma 11" xfId="9" xr:uid="{00000000-0005-0000-0000-000008000000}"/>
    <cellStyle name="Comma 2" xfId="10" xr:uid="{00000000-0005-0000-0000-000009000000}"/>
    <cellStyle name="Comma 2 10" xfId="11" xr:uid="{00000000-0005-0000-0000-00000A000000}"/>
    <cellStyle name="Comma 2 10 2" xfId="12" xr:uid="{00000000-0005-0000-0000-00000B000000}"/>
    <cellStyle name="Comma 2 11" xfId="13" xr:uid="{00000000-0005-0000-0000-00000C000000}"/>
    <cellStyle name="Comma 2 11 2" xfId="14" xr:uid="{00000000-0005-0000-0000-00000D000000}"/>
    <cellStyle name="Comma 2 12" xfId="15" xr:uid="{00000000-0005-0000-0000-00000E000000}"/>
    <cellStyle name="Comma 2 12 2" xfId="16" xr:uid="{00000000-0005-0000-0000-00000F000000}"/>
    <cellStyle name="Comma 2 13" xfId="17" xr:uid="{00000000-0005-0000-0000-000010000000}"/>
    <cellStyle name="Comma 2 13 2" xfId="18" xr:uid="{00000000-0005-0000-0000-000011000000}"/>
    <cellStyle name="Comma 2 14" xfId="19" xr:uid="{00000000-0005-0000-0000-000012000000}"/>
    <cellStyle name="Comma 2 14 2" xfId="20" xr:uid="{00000000-0005-0000-0000-000013000000}"/>
    <cellStyle name="Comma 2 15" xfId="21" xr:uid="{00000000-0005-0000-0000-000014000000}"/>
    <cellStyle name="Comma 2 15 2" xfId="22" xr:uid="{00000000-0005-0000-0000-000015000000}"/>
    <cellStyle name="Comma 2 16" xfId="23" xr:uid="{00000000-0005-0000-0000-000016000000}"/>
    <cellStyle name="Comma 2 16 2" xfId="24" xr:uid="{00000000-0005-0000-0000-000017000000}"/>
    <cellStyle name="Comma 2 17" xfId="25" xr:uid="{00000000-0005-0000-0000-000018000000}"/>
    <cellStyle name="Comma 2 18" xfId="26" xr:uid="{00000000-0005-0000-0000-000019000000}"/>
    <cellStyle name="Comma 2 19" xfId="27" xr:uid="{00000000-0005-0000-0000-00001A000000}"/>
    <cellStyle name="Comma 2 2" xfId="28" xr:uid="{00000000-0005-0000-0000-00001B000000}"/>
    <cellStyle name="Comma 2 2 10" xfId="29" xr:uid="{00000000-0005-0000-0000-00001C000000}"/>
    <cellStyle name="Comma 2 2 11" xfId="30" xr:uid="{00000000-0005-0000-0000-00001D000000}"/>
    <cellStyle name="Comma 2 2 12" xfId="31" xr:uid="{00000000-0005-0000-0000-00001E000000}"/>
    <cellStyle name="Comma 2 2 13" xfId="32" xr:uid="{00000000-0005-0000-0000-00001F000000}"/>
    <cellStyle name="Comma 2 2 14" xfId="33" xr:uid="{00000000-0005-0000-0000-000020000000}"/>
    <cellStyle name="Comma 2 2 15" xfId="34" xr:uid="{00000000-0005-0000-0000-000021000000}"/>
    <cellStyle name="Comma 2 2 16" xfId="35" xr:uid="{00000000-0005-0000-0000-000022000000}"/>
    <cellStyle name="Comma 2 2 17" xfId="36" xr:uid="{00000000-0005-0000-0000-000023000000}"/>
    <cellStyle name="Comma 2 2 18" xfId="37" xr:uid="{00000000-0005-0000-0000-000024000000}"/>
    <cellStyle name="Comma 2 2 19" xfId="38" xr:uid="{00000000-0005-0000-0000-000025000000}"/>
    <cellStyle name="Comma 2 2 2" xfId="39" xr:uid="{00000000-0005-0000-0000-000026000000}"/>
    <cellStyle name="Comma 2 2 2 2" xfId="40" xr:uid="{00000000-0005-0000-0000-000027000000}"/>
    <cellStyle name="Comma 2 2 20" xfId="41" xr:uid="{00000000-0005-0000-0000-000028000000}"/>
    <cellStyle name="Comma 2 2 21" xfId="42" xr:uid="{00000000-0005-0000-0000-000029000000}"/>
    <cellStyle name="Comma 2 2 22" xfId="43" xr:uid="{00000000-0005-0000-0000-00002A000000}"/>
    <cellStyle name="Comma 2 2 23" xfId="44" xr:uid="{00000000-0005-0000-0000-00002B000000}"/>
    <cellStyle name="Comma 2 2 24" xfId="45" xr:uid="{00000000-0005-0000-0000-00002C000000}"/>
    <cellStyle name="Comma 2 2 25" xfId="46" xr:uid="{00000000-0005-0000-0000-00002D000000}"/>
    <cellStyle name="Comma 2 2 26" xfId="47" xr:uid="{00000000-0005-0000-0000-00002E000000}"/>
    <cellStyle name="Comma 2 2 27" xfId="48" xr:uid="{00000000-0005-0000-0000-00002F000000}"/>
    <cellStyle name="Comma 2 2 28" xfId="49" xr:uid="{00000000-0005-0000-0000-000030000000}"/>
    <cellStyle name="Comma 2 2 29" xfId="50" xr:uid="{00000000-0005-0000-0000-000031000000}"/>
    <cellStyle name="Comma 2 2 3" xfId="51" xr:uid="{00000000-0005-0000-0000-000032000000}"/>
    <cellStyle name="Comma 2 2 3 2" xfId="52" xr:uid="{00000000-0005-0000-0000-000033000000}"/>
    <cellStyle name="Comma 2 2 30" xfId="53" xr:uid="{00000000-0005-0000-0000-000034000000}"/>
    <cellStyle name="Comma 2 2 31" xfId="54" xr:uid="{00000000-0005-0000-0000-000035000000}"/>
    <cellStyle name="Comma 2 2 32" xfId="55" xr:uid="{00000000-0005-0000-0000-000036000000}"/>
    <cellStyle name="Comma 2 2 33" xfId="56" xr:uid="{00000000-0005-0000-0000-000037000000}"/>
    <cellStyle name="Comma 2 2 4" xfId="57" xr:uid="{00000000-0005-0000-0000-000038000000}"/>
    <cellStyle name="Comma 2 2 4 2" xfId="58" xr:uid="{00000000-0005-0000-0000-000039000000}"/>
    <cellStyle name="Comma 2 2 5" xfId="59" xr:uid="{00000000-0005-0000-0000-00003A000000}"/>
    <cellStyle name="Comma 2 2 6" xfId="60" xr:uid="{00000000-0005-0000-0000-00003B000000}"/>
    <cellStyle name="Comma 2 2 7" xfId="61" xr:uid="{00000000-0005-0000-0000-00003C000000}"/>
    <cellStyle name="Comma 2 2 8" xfId="62" xr:uid="{00000000-0005-0000-0000-00003D000000}"/>
    <cellStyle name="Comma 2 2 9" xfId="63" xr:uid="{00000000-0005-0000-0000-00003E000000}"/>
    <cellStyle name="Comma 2 20" xfId="64" xr:uid="{00000000-0005-0000-0000-00003F000000}"/>
    <cellStyle name="Comma 2 21" xfId="65" xr:uid="{00000000-0005-0000-0000-000040000000}"/>
    <cellStyle name="Comma 2 22" xfId="66" xr:uid="{00000000-0005-0000-0000-000041000000}"/>
    <cellStyle name="Comma 2 23" xfId="67" xr:uid="{00000000-0005-0000-0000-000042000000}"/>
    <cellStyle name="Comma 2 24" xfId="68" xr:uid="{00000000-0005-0000-0000-000043000000}"/>
    <cellStyle name="Comma 2 25" xfId="69" xr:uid="{00000000-0005-0000-0000-000044000000}"/>
    <cellStyle name="Comma 2 26" xfId="70" xr:uid="{00000000-0005-0000-0000-000045000000}"/>
    <cellStyle name="Comma 2 27" xfId="71" xr:uid="{00000000-0005-0000-0000-000046000000}"/>
    <cellStyle name="Comma 2 28" xfId="72" xr:uid="{00000000-0005-0000-0000-000047000000}"/>
    <cellStyle name="Comma 2 29" xfId="73" xr:uid="{00000000-0005-0000-0000-000048000000}"/>
    <cellStyle name="Comma 2 3" xfId="74" xr:uid="{00000000-0005-0000-0000-000049000000}"/>
    <cellStyle name="Comma 2 3 2" xfId="75" xr:uid="{00000000-0005-0000-0000-00004A000000}"/>
    <cellStyle name="Comma 2 30" xfId="76" xr:uid="{00000000-0005-0000-0000-00004B000000}"/>
    <cellStyle name="Comma 2 31" xfId="77" xr:uid="{00000000-0005-0000-0000-00004C000000}"/>
    <cellStyle name="Comma 2 32" xfId="78" xr:uid="{00000000-0005-0000-0000-00004D000000}"/>
    <cellStyle name="Comma 2 33" xfId="79" xr:uid="{00000000-0005-0000-0000-00004E000000}"/>
    <cellStyle name="Comma 2 34" xfId="80" xr:uid="{00000000-0005-0000-0000-00004F000000}"/>
    <cellStyle name="Comma 2 35" xfId="81" xr:uid="{00000000-0005-0000-0000-000050000000}"/>
    <cellStyle name="Comma 2 35 2" xfId="82" xr:uid="{00000000-0005-0000-0000-000051000000}"/>
    <cellStyle name="Comma 2 36" xfId="83" xr:uid="{00000000-0005-0000-0000-000052000000}"/>
    <cellStyle name="Comma 2 36 2" xfId="84" xr:uid="{00000000-0005-0000-0000-000053000000}"/>
    <cellStyle name="Comma 2 4" xfId="85" xr:uid="{00000000-0005-0000-0000-000054000000}"/>
    <cellStyle name="Comma 2 4 2" xfId="86" xr:uid="{00000000-0005-0000-0000-000055000000}"/>
    <cellStyle name="Comma 2 5" xfId="87" xr:uid="{00000000-0005-0000-0000-000056000000}"/>
    <cellStyle name="Comma 2 5 2" xfId="88" xr:uid="{00000000-0005-0000-0000-000057000000}"/>
    <cellStyle name="Comma 2 6" xfId="89" xr:uid="{00000000-0005-0000-0000-000058000000}"/>
    <cellStyle name="Comma 2 6 2" xfId="90" xr:uid="{00000000-0005-0000-0000-000059000000}"/>
    <cellStyle name="Comma 2 7" xfId="91" xr:uid="{00000000-0005-0000-0000-00005A000000}"/>
    <cellStyle name="Comma 2 7 2" xfId="92" xr:uid="{00000000-0005-0000-0000-00005B000000}"/>
    <cellStyle name="Comma 2 8" xfId="93" xr:uid="{00000000-0005-0000-0000-00005C000000}"/>
    <cellStyle name="Comma 2 8 2" xfId="94" xr:uid="{00000000-0005-0000-0000-00005D000000}"/>
    <cellStyle name="Comma 2 9" xfId="95" xr:uid="{00000000-0005-0000-0000-00005E000000}"/>
    <cellStyle name="Comma 2 9 2" xfId="96" xr:uid="{00000000-0005-0000-0000-00005F000000}"/>
    <cellStyle name="Comma 3" xfId="97" xr:uid="{00000000-0005-0000-0000-000060000000}"/>
    <cellStyle name="Comma 3 2" xfId="98" xr:uid="{00000000-0005-0000-0000-000061000000}"/>
    <cellStyle name="Comma 4" xfId="99" xr:uid="{00000000-0005-0000-0000-000062000000}"/>
    <cellStyle name="Comma 4 2" xfId="100" xr:uid="{00000000-0005-0000-0000-000063000000}"/>
    <cellStyle name="Comma 4 3" xfId="101" xr:uid="{00000000-0005-0000-0000-000064000000}"/>
    <cellStyle name="Comma 4 4" xfId="102" xr:uid="{00000000-0005-0000-0000-000065000000}"/>
    <cellStyle name="Comma 4 5" xfId="103" xr:uid="{00000000-0005-0000-0000-000066000000}"/>
    <cellStyle name="Comma 5" xfId="104" xr:uid="{00000000-0005-0000-0000-000067000000}"/>
    <cellStyle name="Comma 6" xfId="105" xr:uid="{00000000-0005-0000-0000-000068000000}"/>
    <cellStyle name="Comma 7" xfId="106" xr:uid="{00000000-0005-0000-0000-000069000000}"/>
    <cellStyle name="Hyperlink 2" xfId="107" xr:uid="{00000000-0005-0000-0000-00006A000000}"/>
    <cellStyle name="imf-one decimal" xfId="108" xr:uid="{00000000-0005-0000-0000-00006B000000}"/>
    <cellStyle name="imf-zero decimal" xfId="109" xr:uid="{00000000-0005-0000-0000-00006C000000}"/>
    <cellStyle name="MacroCode" xfId="110" xr:uid="{00000000-0005-0000-0000-00006D000000}"/>
    <cellStyle name="Millares 2" xfId="111" xr:uid="{00000000-0005-0000-0000-00006E000000}"/>
    <cellStyle name="Millares 2 2" xfId="112" xr:uid="{00000000-0005-0000-0000-00006F000000}"/>
    <cellStyle name="Millares 2 3" xfId="113" xr:uid="{00000000-0005-0000-0000-000070000000}"/>
    <cellStyle name="Millares 2 4" xfId="114" xr:uid="{00000000-0005-0000-0000-000071000000}"/>
    <cellStyle name="Millares 2 5" xfId="115" xr:uid="{00000000-0005-0000-0000-000072000000}"/>
    <cellStyle name="Millares 2 6" xfId="116" xr:uid="{00000000-0005-0000-0000-000073000000}"/>
    <cellStyle name="Millares 3" xfId="117" xr:uid="{00000000-0005-0000-0000-000074000000}"/>
    <cellStyle name="Millares 3 2" xfId="118" xr:uid="{00000000-0005-0000-0000-000075000000}"/>
    <cellStyle name="Millares 3 3" xfId="119" xr:uid="{00000000-0005-0000-0000-000076000000}"/>
    <cellStyle name="Millares 3 4" xfId="120" xr:uid="{00000000-0005-0000-0000-000077000000}"/>
    <cellStyle name="Millares 3 5" xfId="121" xr:uid="{00000000-0005-0000-0000-000078000000}"/>
    <cellStyle name="Millares 3 6" xfId="122" xr:uid="{00000000-0005-0000-0000-000079000000}"/>
    <cellStyle name="Millares 3 7" xfId="123" xr:uid="{00000000-0005-0000-0000-00007A000000}"/>
    <cellStyle name="Millares 4" xfId="124" xr:uid="{00000000-0005-0000-0000-00007B000000}"/>
    <cellStyle name="Millares 4 2" xfId="125" xr:uid="{00000000-0005-0000-0000-00007C000000}"/>
    <cellStyle name="Millares 5" xfId="126" xr:uid="{00000000-0005-0000-0000-00007D000000}"/>
    <cellStyle name="Milliers [0]_Encours - Apr rééch" xfId="127" xr:uid="{00000000-0005-0000-0000-00007E000000}"/>
    <cellStyle name="Milliers_Encours - Apr rééch" xfId="128" xr:uid="{00000000-0005-0000-0000-00007F000000}"/>
    <cellStyle name="Monétaire [0]_Encours - Apr rééch" xfId="129" xr:uid="{00000000-0005-0000-0000-000080000000}"/>
    <cellStyle name="Monétaire_Encours - Apr rééch" xfId="130" xr:uid="{00000000-0005-0000-0000-000081000000}"/>
    <cellStyle name="Normal" xfId="0" builtinId="0"/>
    <cellStyle name="Normal - Style1" xfId="131" xr:uid="{00000000-0005-0000-0000-000083000000}"/>
    <cellStyle name="Normal 10" xfId="132" xr:uid="{00000000-0005-0000-0000-000084000000}"/>
    <cellStyle name="Normal 10 2" xfId="133" xr:uid="{00000000-0005-0000-0000-000085000000}"/>
    <cellStyle name="Normal 2" xfId="134" xr:uid="{00000000-0005-0000-0000-000086000000}"/>
    <cellStyle name="Normal 2 10" xfId="135" xr:uid="{00000000-0005-0000-0000-000087000000}"/>
    <cellStyle name="Normal 2 10 2" xfId="136" xr:uid="{00000000-0005-0000-0000-000088000000}"/>
    <cellStyle name="Normal 2 11" xfId="137" xr:uid="{00000000-0005-0000-0000-000089000000}"/>
    <cellStyle name="Normal 2 12" xfId="138" xr:uid="{00000000-0005-0000-0000-00008A000000}"/>
    <cellStyle name="Normal 2 13" xfId="139" xr:uid="{00000000-0005-0000-0000-00008B000000}"/>
    <cellStyle name="Normal 2 14" xfId="140" xr:uid="{00000000-0005-0000-0000-00008C000000}"/>
    <cellStyle name="Normal 2 15" xfId="141" xr:uid="{00000000-0005-0000-0000-00008D000000}"/>
    <cellStyle name="Normal 2 16" xfId="142" xr:uid="{00000000-0005-0000-0000-00008E000000}"/>
    <cellStyle name="Normal 2 17" xfId="143" xr:uid="{00000000-0005-0000-0000-00008F000000}"/>
    <cellStyle name="Normal 2 18" xfId="144" xr:uid="{00000000-0005-0000-0000-000090000000}"/>
    <cellStyle name="Normal 2 19" xfId="145" xr:uid="{00000000-0005-0000-0000-000091000000}"/>
    <cellStyle name="Normal 2 2" xfId="146" xr:uid="{00000000-0005-0000-0000-000092000000}"/>
    <cellStyle name="Normal 2 2 2" xfId="147" xr:uid="{00000000-0005-0000-0000-000093000000}"/>
    <cellStyle name="Normal 2 2 3" xfId="148" xr:uid="{00000000-0005-0000-0000-000094000000}"/>
    <cellStyle name="Normal 2 2 4" xfId="149" xr:uid="{00000000-0005-0000-0000-000095000000}"/>
    <cellStyle name="Normal 2 2 5" xfId="150" xr:uid="{00000000-0005-0000-0000-000096000000}"/>
    <cellStyle name="Normal 2 2 6" xfId="151" xr:uid="{00000000-0005-0000-0000-000097000000}"/>
    <cellStyle name="Normal 2 20" xfId="152" xr:uid="{00000000-0005-0000-0000-000098000000}"/>
    <cellStyle name="Normal 2 21" xfId="153" xr:uid="{00000000-0005-0000-0000-000099000000}"/>
    <cellStyle name="Normal 2 22" xfId="154" xr:uid="{00000000-0005-0000-0000-00009A000000}"/>
    <cellStyle name="Normal 2 23" xfId="155" xr:uid="{00000000-0005-0000-0000-00009B000000}"/>
    <cellStyle name="Normal 2 24" xfId="156" xr:uid="{00000000-0005-0000-0000-00009C000000}"/>
    <cellStyle name="Normal 2 25" xfId="157" xr:uid="{00000000-0005-0000-0000-00009D000000}"/>
    <cellStyle name="Normal 2 26" xfId="158" xr:uid="{00000000-0005-0000-0000-00009E000000}"/>
    <cellStyle name="Normal 2 27" xfId="159" xr:uid="{00000000-0005-0000-0000-00009F000000}"/>
    <cellStyle name="Normal 2 28" xfId="160" xr:uid="{00000000-0005-0000-0000-0000A0000000}"/>
    <cellStyle name="Normal 2 29" xfId="161" xr:uid="{00000000-0005-0000-0000-0000A1000000}"/>
    <cellStyle name="Normal 2 3" xfId="162" xr:uid="{00000000-0005-0000-0000-0000A2000000}"/>
    <cellStyle name="Normal 2 3 2" xfId="163" xr:uid="{00000000-0005-0000-0000-0000A3000000}"/>
    <cellStyle name="Normal 2 3 3" xfId="164" xr:uid="{00000000-0005-0000-0000-0000A4000000}"/>
    <cellStyle name="Normal 2 3 4" xfId="165" xr:uid="{00000000-0005-0000-0000-0000A5000000}"/>
    <cellStyle name="Normal 2 3 5" xfId="166" xr:uid="{00000000-0005-0000-0000-0000A6000000}"/>
    <cellStyle name="Normal 2 3 6" xfId="167" xr:uid="{00000000-0005-0000-0000-0000A7000000}"/>
    <cellStyle name="Normal 2 30" xfId="168" xr:uid="{00000000-0005-0000-0000-0000A8000000}"/>
    <cellStyle name="Normal 2 31" xfId="169" xr:uid="{00000000-0005-0000-0000-0000A9000000}"/>
    <cellStyle name="Normal 2 32" xfId="170" xr:uid="{00000000-0005-0000-0000-0000AA000000}"/>
    <cellStyle name="Normal 2 33" xfId="171" xr:uid="{00000000-0005-0000-0000-0000AB000000}"/>
    <cellStyle name="Normal 2 34" xfId="172" xr:uid="{00000000-0005-0000-0000-0000AC000000}"/>
    <cellStyle name="Normal 2 35" xfId="173" xr:uid="{00000000-0005-0000-0000-0000AD000000}"/>
    <cellStyle name="Normal 2 36" xfId="174" xr:uid="{00000000-0005-0000-0000-0000AE000000}"/>
    <cellStyle name="Normal 2 37" xfId="175" xr:uid="{00000000-0005-0000-0000-0000AF000000}"/>
    <cellStyle name="Normal 2 38" xfId="176" xr:uid="{00000000-0005-0000-0000-0000B0000000}"/>
    <cellStyle name="Normal 2 39" xfId="177" xr:uid="{00000000-0005-0000-0000-0000B1000000}"/>
    <cellStyle name="Normal 2 4" xfId="178" xr:uid="{00000000-0005-0000-0000-0000B2000000}"/>
    <cellStyle name="Normal 2 4 2" xfId="179" xr:uid="{00000000-0005-0000-0000-0000B3000000}"/>
    <cellStyle name="Normal 2 40" xfId="180" xr:uid="{00000000-0005-0000-0000-0000B4000000}"/>
    <cellStyle name="Normal 2 41" xfId="181" xr:uid="{00000000-0005-0000-0000-0000B5000000}"/>
    <cellStyle name="Normal 2 42" xfId="182" xr:uid="{00000000-0005-0000-0000-0000B6000000}"/>
    <cellStyle name="Normal 2 43" xfId="183" xr:uid="{00000000-0005-0000-0000-0000B7000000}"/>
    <cellStyle name="Normal 2 44" xfId="184" xr:uid="{00000000-0005-0000-0000-0000B8000000}"/>
    <cellStyle name="Normal 2 45" xfId="185" xr:uid="{00000000-0005-0000-0000-0000B9000000}"/>
    <cellStyle name="Normal 2 46" xfId="186" xr:uid="{00000000-0005-0000-0000-0000BA000000}"/>
    <cellStyle name="Normal 2 47" xfId="187" xr:uid="{00000000-0005-0000-0000-0000BB000000}"/>
    <cellStyle name="Normal 2 48" xfId="188" xr:uid="{00000000-0005-0000-0000-0000BC000000}"/>
    <cellStyle name="Normal 2 49" xfId="189" xr:uid="{00000000-0005-0000-0000-0000BD000000}"/>
    <cellStyle name="Normal 2 5" xfId="190" xr:uid="{00000000-0005-0000-0000-0000BE000000}"/>
    <cellStyle name="Normal 2 5 2" xfId="191" xr:uid="{00000000-0005-0000-0000-0000BF000000}"/>
    <cellStyle name="Normal 2 50" xfId="192" xr:uid="{00000000-0005-0000-0000-0000C0000000}"/>
    <cellStyle name="Normal 2 51" xfId="193" xr:uid="{00000000-0005-0000-0000-0000C1000000}"/>
    <cellStyle name="Normal 2 52" xfId="194" xr:uid="{00000000-0005-0000-0000-0000C2000000}"/>
    <cellStyle name="Normal 2 53" xfId="195" xr:uid="{00000000-0005-0000-0000-0000C3000000}"/>
    <cellStyle name="Normal 2 54" xfId="196" xr:uid="{00000000-0005-0000-0000-0000C4000000}"/>
    <cellStyle name="Normal 2 55" xfId="197" xr:uid="{00000000-0005-0000-0000-0000C5000000}"/>
    <cellStyle name="Normal 2 56" xfId="198" xr:uid="{00000000-0005-0000-0000-0000C6000000}"/>
    <cellStyle name="Normal 2 57" xfId="199" xr:uid="{00000000-0005-0000-0000-0000C7000000}"/>
    <cellStyle name="Normal 2 58" xfId="200" xr:uid="{00000000-0005-0000-0000-0000C8000000}"/>
    <cellStyle name="Normal 2 59" xfId="201" xr:uid="{00000000-0005-0000-0000-0000C9000000}"/>
    <cellStyle name="Normal 2 6" xfId="202" xr:uid="{00000000-0005-0000-0000-0000CA000000}"/>
    <cellStyle name="Normal 2 6 2" xfId="203" xr:uid="{00000000-0005-0000-0000-0000CB000000}"/>
    <cellStyle name="Normal 2 60" xfId="204" xr:uid="{00000000-0005-0000-0000-0000CC000000}"/>
    <cellStyle name="Normal 2 61" xfId="205" xr:uid="{00000000-0005-0000-0000-0000CD000000}"/>
    <cellStyle name="Normal 2 62" xfId="206" xr:uid="{00000000-0005-0000-0000-0000CE000000}"/>
    <cellStyle name="Normal 2 63" xfId="207" xr:uid="{00000000-0005-0000-0000-0000CF000000}"/>
    <cellStyle name="Normal 2 64" xfId="208" xr:uid="{00000000-0005-0000-0000-0000D0000000}"/>
    <cellStyle name="Normal 2 65" xfId="209" xr:uid="{00000000-0005-0000-0000-0000D1000000}"/>
    <cellStyle name="Normal 2 66" xfId="210" xr:uid="{00000000-0005-0000-0000-0000D2000000}"/>
    <cellStyle name="Normal 2 67" xfId="211" xr:uid="{00000000-0005-0000-0000-0000D3000000}"/>
    <cellStyle name="Normal 2 68" xfId="212" xr:uid="{00000000-0005-0000-0000-0000D4000000}"/>
    <cellStyle name="Normal 2 69" xfId="213" xr:uid="{00000000-0005-0000-0000-0000D5000000}"/>
    <cellStyle name="Normal 2 7" xfId="214" xr:uid="{00000000-0005-0000-0000-0000D6000000}"/>
    <cellStyle name="Normal 2 7 2" xfId="215" xr:uid="{00000000-0005-0000-0000-0000D7000000}"/>
    <cellStyle name="Normal 2 70" xfId="216" xr:uid="{00000000-0005-0000-0000-0000D8000000}"/>
    <cellStyle name="Normal 2 71" xfId="217" xr:uid="{00000000-0005-0000-0000-0000D9000000}"/>
    <cellStyle name="Normal 2 72" xfId="218" xr:uid="{00000000-0005-0000-0000-0000DA000000}"/>
    <cellStyle name="Normal 2 73" xfId="219" xr:uid="{00000000-0005-0000-0000-0000DB000000}"/>
    <cellStyle name="Normal 2 74" xfId="220" xr:uid="{00000000-0005-0000-0000-0000DC000000}"/>
    <cellStyle name="Normal 2 75" xfId="221" xr:uid="{00000000-0005-0000-0000-0000DD000000}"/>
    <cellStyle name="Normal 2 76" xfId="222" xr:uid="{00000000-0005-0000-0000-0000DE000000}"/>
    <cellStyle name="Normal 2 77" xfId="223" xr:uid="{00000000-0005-0000-0000-0000DF000000}"/>
    <cellStyle name="Normal 2 78" xfId="224" xr:uid="{00000000-0005-0000-0000-0000E0000000}"/>
    <cellStyle name="Normal 2 79" xfId="225" xr:uid="{00000000-0005-0000-0000-0000E1000000}"/>
    <cellStyle name="Normal 2 8" xfId="226" xr:uid="{00000000-0005-0000-0000-0000E2000000}"/>
    <cellStyle name="Normal 2 8 2" xfId="227" xr:uid="{00000000-0005-0000-0000-0000E3000000}"/>
    <cellStyle name="Normal 2 80" xfId="228" xr:uid="{00000000-0005-0000-0000-0000E4000000}"/>
    <cellStyle name="Normal 2 81" xfId="229" xr:uid="{00000000-0005-0000-0000-0000E5000000}"/>
    <cellStyle name="Normal 2 82" xfId="230" xr:uid="{00000000-0005-0000-0000-0000E6000000}"/>
    <cellStyle name="Normal 2 83" xfId="231" xr:uid="{00000000-0005-0000-0000-0000E7000000}"/>
    <cellStyle name="Normal 2 84" xfId="232" xr:uid="{00000000-0005-0000-0000-0000E8000000}"/>
    <cellStyle name="Normal 2 85" xfId="233" xr:uid="{00000000-0005-0000-0000-0000E9000000}"/>
    <cellStyle name="Normal 2 86" xfId="234" xr:uid="{00000000-0005-0000-0000-0000EA000000}"/>
    <cellStyle name="Normal 2 87" xfId="235" xr:uid="{00000000-0005-0000-0000-0000EB000000}"/>
    <cellStyle name="Normal 2 88" xfId="236" xr:uid="{00000000-0005-0000-0000-0000EC000000}"/>
    <cellStyle name="Normal 2 89" xfId="237" xr:uid="{00000000-0005-0000-0000-0000ED000000}"/>
    <cellStyle name="Normal 2 9" xfId="238" xr:uid="{00000000-0005-0000-0000-0000EE000000}"/>
    <cellStyle name="Normal 2 90" xfId="239" xr:uid="{00000000-0005-0000-0000-0000EF000000}"/>
    <cellStyle name="Normal 3" xfId="240" xr:uid="{00000000-0005-0000-0000-0000F0000000}"/>
    <cellStyle name="Normal 3 2" xfId="241" xr:uid="{00000000-0005-0000-0000-0000F1000000}"/>
    <cellStyle name="Normal 4" xfId="242" xr:uid="{00000000-0005-0000-0000-0000F2000000}"/>
    <cellStyle name="Normal 4 2" xfId="243" xr:uid="{00000000-0005-0000-0000-0000F3000000}"/>
    <cellStyle name="Normal 4 3" xfId="244" xr:uid="{00000000-0005-0000-0000-0000F4000000}"/>
    <cellStyle name="Normal 4 4" xfId="245" xr:uid="{00000000-0005-0000-0000-0000F5000000}"/>
    <cellStyle name="Normal 4 5" xfId="246" xr:uid="{00000000-0005-0000-0000-0000F6000000}"/>
    <cellStyle name="Normal 4 6" xfId="247" xr:uid="{00000000-0005-0000-0000-0000F7000000}"/>
    <cellStyle name="Normal 5" xfId="248" xr:uid="{00000000-0005-0000-0000-0000F8000000}"/>
    <cellStyle name="Normal 5 2" xfId="249" xr:uid="{00000000-0005-0000-0000-0000F9000000}"/>
    <cellStyle name="Normal 6" xfId="250" xr:uid="{00000000-0005-0000-0000-0000FA000000}"/>
    <cellStyle name="Normal 6 2" xfId="251" xr:uid="{00000000-0005-0000-0000-0000FB000000}"/>
    <cellStyle name="Normal 7" xfId="252" xr:uid="{00000000-0005-0000-0000-0000FC000000}"/>
    <cellStyle name="Normal 7 2" xfId="253" xr:uid="{00000000-0005-0000-0000-0000FD000000}"/>
    <cellStyle name="Normal 8" xfId="254" xr:uid="{00000000-0005-0000-0000-0000FE000000}"/>
    <cellStyle name="Normal 8 2" xfId="255" xr:uid="{00000000-0005-0000-0000-0000FF000000}"/>
    <cellStyle name="Normal 9" xfId="256" xr:uid="{00000000-0005-0000-0000-000000010000}"/>
    <cellStyle name="Normal 9 2" xfId="257" xr:uid="{00000000-0005-0000-0000-000001010000}"/>
    <cellStyle name="Normal Table" xfId="258" xr:uid="{00000000-0005-0000-0000-000002010000}"/>
    <cellStyle name="Note 2 10" xfId="259" xr:uid="{00000000-0005-0000-0000-000003010000}"/>
    <cellStyle name="Note 2 11" xfId="260" xr:uid="{00000000-0005-0000-0000-000004010000}"/>
    <cellStyle name="Note 2 12" xfId="261" xr:uid="{00000000-0005-0000-0000-000005010000}"/>
    <cellStyle name="Note 2 13" xfId="262" xr:uid="{00000000-0005-0000-0000-000006010000}"/>
    <cellStyle name="Note 2 14" xfId="263" xr:uid="{00000000-0005-0000-0000-000007010000}"/>
    <cellStyle name="Note 2 15" xfId="264" xr:uid="{00000000-0005-0000-0000-000008010000}"/>
    <cellStyle name="Note 2 16" xfId="265" xr:uid="{00000000-0005-0000-0000-000009010000}"/>
    <cellStyle name="Note 2 17" xfId="266" xr:uid="{00000000-0005-0000-0000-00000A010000}"/>
    <cellStyle name="Note 2 18" xfId="267" xr:uid="{00000000-0005-0000-0000-00000B010000}"/>
    <cellStyle name="Note 2 19" xfId="268" xr:uid="{00000000-0005-0000-0000-00000C010000}"/>
    <cellStyle name="Note 2 2" xfId="269" xr:uid="{00000000-0005-0000-0000-00000D010000}"/>
    <cellStyle name="Note 2 20" xfId="270" xr:uid="{00000000-0005-0000-0000-00000E010000}"/>
    <cellStyle name="Note 2 21" xfId="271" xr:uid="{00000000-0005-0000-0000-00000F010000}"/>
    <cellStyle name="Note 2 22" xfId="272" xr:uid="{00000000-0005-0000-0000-000010010000}"/>
    <cellStyle name="Note 2 23" xfId="273" xr:uid="{00000000-0005-0000-0000-000011010000}"/>
    <cellStyle name="Note 2 24" xfId="274" xr:uid="{00000000-0005-0000-0000-000012010000}"/>
    <cellStyle name="Note 2 25" xfId="275" xr:uid="{00000000-0005-0000-0000-000013010000}"/>
    <cellStyle name="Note 2 26" xfId="276" xr:uid="{00000000-0005-0000-0000-000014010000}"/>
    <cellStyle name="Note 2 27" xfId="277" xr:uid="{00000000-0005-0000-0000-000015010000}"/>
    <cellStyle name="Note 2 28" xfId="278" xr:uid="{00000000-0005-0000-0000-000016010000}"/>
    <cellStyle name="Note 2 29" xfId="279" xr:uid="{00000000-0005-0000-0000-000017010000}"/>
    <cellStyle name="Note 2 3" xfId="280" xr:uid="{00000000-0005-0000-0000-000018010000}"/>
    <cellStyle name="Note 2 30" xfId="281" xr:uid="{00000000-0005-0000-0000-000019010000}"/>
    <cellStyle name="Note 2 31" xfId="282" xr:uid="{00000000-0005-0000-0000-00001A010000}"/>
    <cellStyle name="Note 2 32" xfId="283" xr:uid="{00000000-0005-0000-0000-00001B010000}"/>
    <cellStyle name="Note 2 33" xfId="284" xr:uid="{00000000-0005-0000-0000-00001C010000}"/>
    <cellStyle name="Note 2 34" xfId="285" xr:uid="{00000000-0005-0000-0000-00001D010000}"/>
    <cellStyle name="Note 2 35" xfId="286" xr:uid="{00000000-0005-0000-0000-00001E010000}"/>
    <cellStyle name="Note 2 36" xfId="287" xr:uid="{00000000-0005-0000-0000-00001F010000}"/>
    <cellStyle name="Note 2 37" xfId="288" xr:uid="{00000000-0005-0000-0000-000020010000}"/>
    <cellStyle name="Note 2 38" xfId="289" xr:uid="{00000000-0005-0000-0000-000021010000}"/>
    <cellStyle name="Note 2 39" xfId="290" xr:uid="{00000000-0005-0000-0000-000022010000}"/>
    <cellStyle name="Note 2 4" xfId="291" xr:uid="{00000000-0005-0000-0000-000023010000}"/>
    <cellStyle name="Note 2 40" xfId="292" xr:uid="{00000000-0005-0000-0000-000024010000}"/>
    <cellStyle name="Note 2 41" xfId="293" xr:uid="{00000000-0005-0000-0000-000025010000}"/>
    <cellStyle name="Note 2 42" xfId="294" xr:uid="{00000000-0005-0000-0000-000026010000}"/>
    <cellStyle name="Note 2 43" xfId="295" xr:uid="{00000000-0005-0000-0000-000027010000}"/>
    <cellStyle name="Note 2 44" xfId="296" xr:uid="{00000000-0005-0000-0000-000028010000}"/>
    <cellStyle name="Note 2 45" xfId="297" xr:uid="{00000000-0005-0000-0000-000029010000}"/>
    <cellStyle name="Note 2 46" xfId="298" xr:uid="{00000000-0005-0000-0000-00002A010000}"/>
    <cellStyle name="Note 2 47" xfId="299" xr:uid="{00000000-0005-0000-0000-00002B010000}"/>
    <cellStyle name="Note 2 48" xfId="300" xr:uid="{00000000-0005-0000-0000-00002C010000}"/>
    <cellStyle name="Note 2 49" xfId="301" xr:uid="{00000000-0005-0000-0000-00002D010000}"/>
    <cellStyle name="Note 2 5" xfId="302" xr:uid="{00000000-0005-0000-0000-00002E010000}"/>
    <cellStyle name="Note 2 50" xfId="303" xr:uid="{00000000-0005-0000-0000-00002F010000}"/>
    <cellStyle name="Note 2 51" xfId="304" xr:uid="{00000000-0005-0000-0000-000030010000}"/>
    <cellStyle name="Note 2 52" xfId="305" xr:uid="{00000000-0005-0000-0000-000031010000}"/>
    <cellStyle name="Note 2 53" xfId="306" xr:uid="{00000000-0005-0000-0000-000032010000}"/>
    <cellStyle name="Note 2 54" xfId="307" xr:uid="{00000000-0005-0000-0000-000033010000}"/>
    <cellStyle name="Note 2 55" xfId="308" xr:uid="{00000000-0005-0000-0000-000034010000}"/>
    <cellStyle name="Note 2 56" xfId="309" xr:uid="{00000000-0005-0000-0000-000035010000}"/>
    <cellStyle name="Note 2 57" xfId="310" xr:uid="{00000000-0005-0000-0000-000036010000}"/>
    <cellStyle name="Note 2 58" xfId="311" xr:uid="{00000000-0005-0000-0000-000037010000}"/>
    <cellStyle name="Note 2 59" xfId="312" xr:uid="{00000000-0005-0000-0000-000038010000}"/>
    <cellStyle name="Note 2 6" xfId="313" xr:uid="{00000000-0005-0000-0000-000039010000}"/>
    <cellStyle name="Note 2 60" xfId="314" xr:uid="{00000000-0005-0000-0000-00003A010000}"/>
    <cellStyle name="Note 2 61" xfId="315" xr:uid="{00000000-0005-0000-0000-00003B010000}"/>
    <cellStyle name="Note 2 62" xfId="316" xr:uid="{00000000-0005-0000-0000-00003C010000}"/>
    <cellStyle name="Note 2 63" xfId="317" xr:uid="{00000000-0005-0000-0000-00003D010000}"/>
    <cellStyle name="Note 2 64" xfId="318" xr:uid="{00000000-0005-0000-0000-00003E010000}"/>
    <cellStyle name="Note 2 65" xfId="319" xr:uid="{00000000-0005-0000-0000-00003F010000}"/>
    <cellStyle name="Note 2 66" xfId="320" xr:uid="{00000000-0005-0000-0000-000040010000}"/>
    <cellStyle name="Note 2 67" xfId="321" xr:uid="{00000000-0005-0000-0000-000041010000}"/>
    <cellStyle name="Note 2 68" xfId="322" xr:uid="{00000000-0005-0000-0000-000042010000}"/>
    <cellStyle name="Note 2 69" xfId="323" xr:uid="{00000000-0005-0000-0000-000043010000}"/>
    <cellStyle name="Note 2 7" xfId="324" xr:uid="{00000000-0005-0000-0000-000044010000}"/>
    <cellStyle name="Note 2 70" xfId="325" xr:uid="{00000000-0005-0000-0000-000045010000}"/>
    <cellStyle name="Note 2 71" xfId="326" xr:uid="{00000000-0005-0000-0000-000046010000}"/>
    <cellStyle name="Note 2 72" xfId="327" xr:uid="{00000000-0005-0000-0000-000047010000}"/>
    <cellStyle name="Note 2 73" xfId="328" xr:uid="{00000000-0005-0000-0000-000048010000}"/>
    <cellStyle name="Note 2 74" xfId="329" xr:uid="{00000000-0005-0000-0000-000049010000}"/>
    <cellStyle name="Note 2 75" xfId="330" xr:uid="{00000000-0005-0000-0000-00004A010000}"/>
    <cellStyle name="Note 2 76" xfId="331" xr:uid="{00000000-0005-0000-0000-00004B010000}"/>
    <cellStyle name="Note 2 77" xfId="332" xr:uid="{00000000-0005-0000-0000-00004C010000}"/>
    <cellStyle name="Note 2 78" xfId="333" xr:uid="{00000000-0005-0000-0000-00004D010000}"/>
    <cellStyle name="Note 2 79" xfId="334" xr:uid="{00000000-0005-0000-0000-00004E010000}"/>
    <cellStyle name="Note 2 8" xfId="335" xr:uid="{00000000-0005-0000-0000-00004F010000}"/>
    <cellStyle name="Note 2 80" xfId="336" xr:uid="{00000000-0005-0000-0000-000050010000}"/>
    <cellStyle name="Note 2 81" xfId="337" xr:uid="{00000000-0005-0000-0000-000051010000}"/>
    <cellStyle name="Note 2 82" xfId="338" xr:uid="{00000000-0005-0000-0000-000052010000}"/>
    <cellStyle name="Note 2 83" xfId="339" xr:uid="{00000000-0005-0000-0000-000053010000}"/>
    <cellStyle name="Note 2 84" xfId="340" xr:uid="{00000000-0005-0000-0000-000054010000}"/>
    <cellStyle name="Note 2 85" xfId="341" xr:uid="{00000000-0005-0000-0000-000055010000}"/>
    <cellStyle name="Note 2 86" xfId="342" xr:uid="{00000000-0005-0000-0000-000056010000}"/>
    <cellStyle name="Note 2 87" xfId="343" xr:uid="{00000000-0005-0000-0000-000057010000}"/>
    <cellStyle name="Note 2 88" xfId="344" xr:uid="{00000000-0005-0000-0000-000058010000}"/>
    <cellStyle name="Note 2 89" xfId="345" xr:uid="{00000000-0005-0000-0000-000059010000}"/>
    <cellStyle name="Note 2 9" xfId="346" xr:uid="{00000000-0005-0000-0000-00005A010000}"/>
    <cellStyle name="Note 2 90" xfId="347" xr:uid="{00000000-0005-0000-0000-00005B010000}"/>
    <cellStyle name="Note 3 10" xfId="348" xr:uid="{00000000-0005-0000-0000-00005C010000}"/>
    <cellStyle name="Note 3 11" xfId="349" xr:uid="{00000000-0005-0000-0000-00005D010000}"/>
    <cellStyle name="Note 3 12" xfId="350" xr:uid="{00000000-0005-0000-0000-00005E010000}"/>
    <cellStyle name="Note 3 13" xfId="351" xr:uid="{00000000-0005-0000-0000-00005F010000}"/>
    <cellStyle name="Note 3 14" xfId="352" xr:uid="{00000000-0005-0000-0000-000060010000}"/>
    <cellStyle name="Note 3 15" xfId="353" xr:uid="{00000000-0005-0000-0000-000061010000}"/>
    <cellStyle name="Note 3 16" xfId="354" xr:uid="{00000000-0005-0000-0000-000062010000}"/>
    <cellStyle name="Note 3 17" xfId="355" xr:uid="{00000000-0005-0000-0000-000063010000}"/>
    <cellStyle name="Note 3 18" xfId="356" xr:uid="{00000000-0005-0000-0000-000064010000}"/>
    <cellStyle name="Note 3 19" xfId="357" xr:uid="{00000000-0005-0000-0000-000065010000}"/>
    <cellStyle name="Note 3 2" xfId="358" xr:uid="{00000000-0005-0000-0000-000066010000}"/>
    <cellStyle name="Note 3 20" xfId="359" xr:uid="{00000000-0005-0000-0000-000067010000}"/>
    <cellStyle name="Note 3 21" xfId="360" xr:uid="{00000000-0005-0000-0000-000068010000}"/>
    <cellStyle name="Note 3 22" xfId="361" xr:uid="{00000000-0005-0000-0000-000069010000}"/>
    <cellStyle name="Note 3 23" xfId="362" xr:uid="{00000000-0005-0000-0000-00006A010000}"/>
    <cellStyle name="Note 3 24" xfId="363" xr:uid="{00000000-0005-0000-0000-00006B010000}"/>
    <cellStyle name="Note 3 25" xfId="364" xr:uid="{00000000-0005-0000-0000-00006C010000}"/>
    <cellStyle name="Note 3 26" xfId="365" xr:uid="{00000000-0005-0000-0000-00006D010000}"/>
    <cellStyle name="Note 3 27" xfId="366" xr:uid="{00000000-0005-0000-0000-00006E010000}"/>
    <cellStyle name="Note 3 28" xfId="367" xr:uid="{00000000-0005-0000-0000-00006F010000}"/>
    <cellStyle name="Note 3 29" xfId="368" xr:uid="{00000000-0005-0000-0000-000070010000}"/>
    <cellStyle name="Note 3 3" xfId="369" xr:uid="{00000000-0005-0000-0000-000071010000}"/>
    <cellStyle name="Note 3 30" xfId="370" xr:uid="{00000000-0005-0000-0000-000072010000}"/>
    <cellStyle name="Note 3 31" xfId="371" xr:uid="{00000000-0005-0000-0000-000073010000}"/>
    <cellStyle name="Note 3 32" xfId="372" xr:uid="{00000000-0005-0000-0000-000074010000}"/>
    <cellStyle name="Note 3 33" xfId="373" xr:uid="{00000000-0005-0000-0000-000075010000}"/>
    <cellStyle name="Note 3 34" xfId="374" xr:uid="{00000000-0005-0000-0000-000076010000}"/>
    <cellStyle name="Note 3 35" xfId="375" xr:uid="{00000000-0005-0000-0000-000077010000}"/>
    <cellStyle name="Note 3 36" xfId="376" xr:uid="{00000000-0005-0000-0000-000078010000}"/>
    <cellStyle name="Note 3 37" xfId="377" xr:uid="{00000000-0005-0000-0000-000079010000}"/>
    <cellStyle name="Note 3 38" xfId="378" xr:uid="{00000000-0005-0000-0000-00007A010000}"/>
    <cellStyle name="Note 3 39" xfId="379" xr:uid="{00000000-0005-0000-0000-00007B010000}"/>
    <cellStyle name="Note 3 4" xfId="380" xr:uid="{00000000-0005-0000-0000-00007C010000}"/>
    <cellStyle name="Note 3 40" xfId="381" xr:uid="{00000000-0005-0000-0000-00007D010000}"/>
    <cellStyle name="Note 3 41" xfId="382" xr:uid="{00000000-0005-0000-0000-00007E010000}"/>
    <cellStyle name="Note 3 42" xfId="383" xr:uid="{00000000-0005-0000-0000-00007F010000}"/>
    <cellStyle name="Note 3 43" xfId="384" xr:uid="{00000000-0005-0000-0000-000080010000}"/>
    <cellStyle name="Note 3 44" xfId="385" xr:uid="{00000000-0005-0000-0000-000081010000}"/>
    <cellStyle name="Note 3 45" xfId="386" xr:uid="{00000000-0005-0000-0000-000082010000}"/>
    <cellStyle name="Note 3 46" xfId="387" xr:uid="{00000000-0005-0000-0000-000083010000}"/>
    <cellStyle name="Note 3 47" xfId="388" xr:uid="{00000000-0005-0000-0000-000084010000}"/>
    <cellStyle name="Note 3 48" xfId="389" xr:uid="{00000000-0005-0000-0000-000085010000}"/>
    <cellStyle name="Note 3 49" xfId="390" xr:uid="{00000000-0005-0000-0000-000086010000}"/>
    <cellStyle name="Note 3 5" xfId="391" xr:uid="{00000000-0005-0000-0000-000087010000}"/>
    <cellStyle name="Note 3 50" xfId="392" xr:uid="{00000000-0005-0000-0000-000088010000}"/>
    <cellStyle name="Note 3 51" xfId="393" xr:uid="{00000000-0005-0000-0000-000089010000}"/>
    <cellStyle name="Note 3 52" xfId="394" xr:uid="{00000000-0005-0000-0000-00008A010000}"/>
    <cellStyle name="Note 3 53" xfId="395" xr:uid="{00000000-0005-0000-0000-00008B010000}"/>
    <cellStyle name="Note 3 54" xfId="396" xr:uid="{00000000-0005-0000-0000-00008C010000}"/>
    <cellStyle name="Note 3 55" xfId="397" xr:uid="{00000000-0005-0000-0000-00008D010000}"/>
    <cellStyle name="Note 3 56" xfId="398" xr:uid="{00000000-0005-0000-0000-00008E010000}"/>
    <cellStyle name="Note 3 57" xfId="399" xr:uid="{00000000-0005-0000-0000-00008F010000}"/>
    <cellStyle name="Note 3 58" xfId="400" xr:uid="{00000000-0005-0000-0000-000090010000}"/>
    <cellStyle name="Note 3 59" xfId="401" xr:uid="{00000000-0005-0000-0000-000091010000}"/>
    <cellStyle name="Note 3 6" xfId="402" xr:uid="{00000000-0005-0000-0000-000092010000}"/>
    <cellStyle name="Note 3 60" xfId="403" xr:uid="{00000000-0005-0000-0000-000093010000}"/>
    <cellStyle name="Note 3 61" xfId="404" xr:uid="{00000000-0005-0000-0000-000094010000}"/>
    <cellStyle name="Note 3 62" xfId="405" xr:uid="{00000000-0005-0000-0000-000095010000}"/>
    <cellStyle name="Note 3 63" xfId="406" xr:uid="{00000000-0005-0000-0000-000096010000}"/>
    <cellStyle name="Note 3 64" xfId="407" xr:uid="{00000000-0005-0000-0000-000097010000}"/>
    <cellStyle name="Note 3 65" xfId="408" xr:uid="{00000000-0005-0000-0000-000098010000}"/>
    <cellStyle name="Note 3 66" xfId="409" xr:uid="{00000000-0005-0000-0000-000099010000}"/>
    <cellStyle name="Note 3 67" xfId="410" xr:uid="{00000000-0005-0000-0000-00009A010000}"/>
    <cellStyle name="Note 3 68" xfId="411" xr:uid="{00000000-0005-0000-0000-00009B010000}"/>
    <cellStyle name="Note 3 69" xfId="412" xr:uid="{00000000-0005-0000-0000-00009C010000}"/>
    <cellStyle name="Note 3 7" xfId="413" xr:uid="{00000000-0005-0000-0000-00009D010000}"/>
    <cellStyle name="Note 3 70" xfId="414" xr:uid="{00000000-0005-0000-0000-00009E010000}"/>
    <cellStyle name="Note 3 71" xfId="415" xr:uid="{00000000-0005-0000-0000-00009F010000}"/>
    <cellStyle name="Note 3 72" xfId="416" xr:uid="{00000000-0005-0000-0000-0000A0010000}"/>
    <cellStyle name="Note 3 73" xfId="417" xr:uid="{00000000-0005-0000-0000-0000A1010000}"/>
    <cellStyle name="Note 3 74" xfId="418" xr:uid="{00000000-0005-0000-0000-0000A2010000}"/>
    <cellStyle name="Note 3 75" xfId="419" xr:uid="{00000000-0005-0000-0000-0000A3010000}"/>
    <cellStyle name="Note 3 76" xfId="420" xr:uid="{00000000-0005-0000-0000-0000A4010000}"/>
    <cellStyle name="Note 3 77" xfId="421" xr:uid="{00000000-0005-0000-0000-0000A5010000}"/>
    <cellStyle name="Note 3 78" xfId="422" xr:uid="{00000000-0005-0000-0000-0000A6010000}"/>
    <cellStyle name="Note 3 79" xfId="423" xr:uid="{00000000-0005-0000-0000-0000A7010000}"/>
    <cellStyle name="Note 3 8" xfId="424" xr:uid="{00000000-0005-0000-0000-0000A8010000}"/>
    <cellStyle name="Note 3 80" xfId="425" xr:uid="{00000000-0005-0000-0000-0000A9010000}"/>
    <cellStyle name="Note 3 81" xfId="426" xr:uid="{00000000-0005-0000-0000-0000AA010000}"/>
    <cellStyle name="Note 3 82" xfId="427" xr:uid="{00000000-0005-0000-0000-0000AB010000}"/>
    <cellStyle name="Note 3 83" xfId="428" xr:uid="{00000000-0005-0000-0000-0000AC010000}"/>
    <cellStyle name="Note 3 84" xfId="429" xr:uid="{00000000-0005-0000-0000-0000AD010000}"/>
    <cellStyle name="Note 3 85" xfId="430" xr:uid="{00000000-0005-0000-0000-0000AE010000}"/>
    <cellStyle name="Note 3 86" xfId="431" xr:uid="{00000000-0005-0000-0000-0000AF010000}"/>
    <cellStyle name="Note 3 87" xfId="432" xr:uid="{00000000-0005-0000-0000-0000B0010000}"/>
    <cellStyle name="Note 3 88" xfId="433" xr:uid="{00000000-0005-0000-0000-0000B1010000}"/>
    <cellStyle name="Note 3 89" xfId="434" xr:uid="{00000000-0005-0000-0000-0000B2010000}"/>
    <cellStyle name="Note 3 9" xfId="435" xr:uid="{00000000-0005-0000-0000-0000B3010000}"/>
    <cellStyle name="Note 3 90" xfId="436" xr:uid="{00000000-0005-0000-0000-0000B4010000}"/>
    <cellStyle name="Note 4 10" xfId="437" xr:uid="{00000000-0005-0000-0000-0000B5010000}"/>
    <cellStyle name="Note 4 11" xfId="438" xr:uid="{00000000-0005-0000-0000-0000B6010000}"/>
    <cellStyle name="Note 4 12" xfId="439" xr:uid="{00000000-0005-0000-0000-0000B7010000}"/>
    <cellStyle name="Note 4 13" xfId="440" xr:uid="{00000000-0005-0000-0000-0000B8010000}"/>
    <cellStyle name="Note 4 14" xfId="441" xr:uid="{00000000-0005-0000-0000-0000B9010000}"/>
    <cellStyle name="Note 4 15" xfId="442" xr:uid="{00000000-0005-0000-0000-0000BA010000}"/>
    <cellStyle name="Note 4 16" xfId="443" xr:uid="{00000000-0005-0000-0000-0000BB010000}"/>
    <cellStyle name="Note 4 17" xfId="444" xr:uid="{00000000-0005-0000-0000-0000BC010000}"/>
    <cellStyle name="Note 4 18" xfId="445" xr:uid="{00000000-0005-0000-0000-0000BD010000}"/>
    <cellStyle name="Note 4 19" xfId="446" xr:uid="{00000000-0005-0000-0000-0000BE010000}"/>
    <cellStyle name="Note 4 2" xfId="447" xr:uid="{00000000-0005-0000-0000-0000BF010000}"/>
    <cellStyle name="Note 4 20" xfId="448" xr:uid="{00000000-0005-0000-0000-0000C0010000}"/>
    <cellStyle name="Note 4 21" xfId="449" xr:uid="{00000000-0005-0000-0000-0000C1010000}"/>
    <cellStyle name="Note 4 22" xfId="450" xr:uid="{00000000-0005-0000-0000-0000C2010000}"/>
    <cellStyle name="Note 4 23" xfId="451" xr:uid="{00000000-0005-0000-0000-0000C3010000}"/>
    <cellStyle name="Note 4 24" xfId="452" xr:uid="{00000000-0005-0000-0000-0000C4010000}"/>
    <cellStyle name="Note 4 25" xfId="453" xr:uid="{00000000-0005-0000-0000-0000C5010000}"/>
    <cellStyle name="Note 4 26" xfId="454" xr:uid="{00000000-0005-0000-0000-0000C6010000}"/>
    <cellStyle name="Note 4 27" xfId="455" xr:uid="{00000000-0005-0000-0000-0000C7010000}"/>
    <cellStyle name="Note 4 28" xfId="456" xr:uid="{00000000-0005-0000-0000-0000C8010000}"/>
    <cellStyle name="Note 4 29" xfId="457" xr:uid="{00000000-0005-0000-0000-0000C9010000}"/>
    <cellStyle name="Note 4 3" xfId="458" xr:uid="{00000000-0005-0000-0000-0000CA010000}"/>
    <cellStyle name="Note 4 30" xfId="459" xr:uid="{00000000-0005-0000-0000-0000CB010000}"/>
    <cellStyle name="Note 4 31" xfId="460" xr:uid="{00000000-0005-0000-0000-0000CC010000}"/>
    <cellStyle name="Note 4 32" xfId="461" xr:uid="{00000000-0005-0000-0000-0000CD010000}"/>
    <cellStyle name="Note 4 33" xfId="462" xr:uid="{00000000-0005-0000-0000-0000CE010000}"/>
    <cellStyle name="Note 4 34" xfId="463" xr:uid="{00000000-0005-0000-0000-0000CF010000}"/>
    <cellStyle name="Note 4 35" xfId="464" xr:uid="{00000000-0005-0000-0000-0000D0010000}"/>
    <cellStyle name="Note 4 36" xfId="465" xr:uid="{00000000-0005-0000-0000-0000D1010000}"/>
    <cellStyle name="Note 4 37" xfId="466" xr:uid="{00000000-0005-0000-0000-0000D2010000}"/>
    <cellStyle name="Note 4 38" xfId="467" xr:uid="{00000000-0005-0000-0000-0000D3010000}"/>
    <cellStyle name="Note 4 39" xfId="468" xr:uid="{00000000-0005-0000-0000-0000D4010000}"/>
    <cellStyle name="Note 4 4" xfId="469" xr:uid="{00000000-0005-0000-0000-0000D5010000}"/>
    <cellStyle name="Note 4 40" xfId="470" xr:uid="{00000000-0005-0000-0000-0000D6010000}"/>
    <cellStyle name="Note 4 41" xfId="471" xr:uid="{00000000-0005-0000-0000-0000D7010000}"/>
    <cellStyle name="Note 4 42" xfId="472" xr:uid="{00000000-0005-0000-0000-0000D8010000}"/>
    <cellStyle name="Note 4 43" xfId="473" xr:uid="{00000000-0005-0000-0000-0000D9010000}"/>
    <cellStyle name="Note 4 44" xfId="474" xr:uid="{00000000-0005-0000-0000-0000DA010000}"/>
    <cellStyle name="Note 4 45" xfId="475" xr:uid="{00000000-0005-0000-0000-0000DB010000}"/>
    <cellStyle name="Note 4 46" xfId="476" xr:uid="{00000000-0005-0000-0000-0000DC010000}"/>
    <cellStyle name="Note 4 47" xfId="477" xr:uid="{00000000-0005-0000-0000-0000DD010000}"/>
    <cellStyle name="Note 4 48" xfId="478" xr:uid="{00000000-0005-0000-0000-0000DE010000}"/>
    <cellStyle name="Note 4 49" xfId="479" xr:uid="{00000000-0005-0000-0000-0000DF010000}"/>
    <cellStyle name="Note 4 5" xfId="480" xr:uid="{00000000-0005-0000-0000-0000E0010000}"/>
    <cellStyle name="Note 4 50" xfId="481" xr:uid="{00000000-0005-0000-0000-0000E1010000}"/>
    <cellStyle name="Note 4 51" xfId="482" xr:uid="{00000000-0005-0000-0000-0000E2010000}"/>
    <cellStyle name="Note 4 52" xfId="483" xr:uid="{00000000-0005-0000-0000-0000E3010000}"/>
    <cellStyle name="Note 4 53" xfId="484" xr:uid="{00000000-0005-0000-0000-0000E4010000}"/>
    <cellStyle name="Note 4 54" xfId="485" xr:uid="{00000000-0005-0000-0000-0000E5010000}"/>
    <cellStyle name="Note 4 55" xfId="486" xr:uid="{00000000-0005-0000-0000-0000E6010000}"/>
    <cellStyle name="Note 4 56" xfId="487" xr:uid="{00000000-0005-0000-0000-0000E7010000}"/>
    <cellStyle name="Note 4 57" xfId="488" xr:uid="{00000000-0005-0000-0000-0000E8010000}"/>
    <cellStyle name="Note 4 58" xfId="489" xr:uid="{00000000-0005-0000-0000-0000E9010000}"/>
    <cellStyle name="Note 4 59" xfId="490" xr:uid="{00000000-0005-0000-0000-0000EA010000}"/>
    <cellStyle name="Note 4 6" xfId="491" xr:uid="{00000000-0005-0000-0000-0000EB010000}"/>
    <cellStyle name="Note 4 60" xfId="492" xr:uid="{00000000-0005-0000-0000-0000EC010000}"/>
    <cellStyle name="Note 4 61" xfId="493" xr:uid="{00000000-0005-0000-0000-0000ED010000}"/>
    <cellStyle name="Note 4 62" xfId="494" xr:uid="{00000000-0005-0000-0000-0000EE010000}"/>
    <cellStyle name="Note 4 63" xfId="495" xr:uid="{00000000-0005-0000-0000-0000EF010000}"/>
    <cellStyle name="Note 4 64" xfId="496" xr:uid="{00000000-0005-0000-0000-0000F0010000}"/>
    <cellStyle name="Note 4 65" xfId="497" xr:uid="{00000000-0005-0000-0000-0000F1010000}"/>
    <cellStyle name="Note 4 66" xfId="498" xr:uid="{00000000-0005-0000-0000-0000F2010000}"/>
    <cellStyle name="Note 4 67" xfId="499" xr:uid="{00000000-0005-0000-0000-0000F3010000}"/>
    <cellStyle name="Note 4 68" xfId="500" xr:uid="{00000000-0005-0000-0000-0000F4010000}"/>
    <cellStyle name="Note 4 69" xfId="501" xr:uid="{00000000-0005-0000-0000-0000F5010000}"/>
    <cellStyle name="Note 4 7" xfId="502" xr:uid="{00000000-0005-0000-0000-0000F6010000}"/>
    <cellStyle name="Note 4 70" xfId="503" xr:uid="{00000000-0005-0000-0000-0000F7010000}"/>
    <cellStyle name="Note 4 71" xfId="504" xr:uid="{00000000-0005-0000-0000-0000F8010000}"/>
    <cellStyle name="Note 4 72" xfId="505" xr:uid="{00000000-0005-0000-0000-0000F9010000}"/>
    <cellStyle name="Note 4 73" xfId="506" xr:uid="{00000000-0005-0000-0000-0000FA010000}"/>
    <cellStyle name="Note 4 74" xfId="507" xr:uid="{00000000-0005-0000-0000-0000FB010000}"/>
    <cellStyle name="Note 4 75" xfId="508" xr:uid="{00000000-0005-0000-0000-0000FC010000}"/>
    <cellStyle name="Note 4 76" xfId="509" xr:uid="{00000000-0005-0000-0000-0000FD010000}"/>
    <cellStyle name="Note 4 77" xfId="510" xr:uid="{00000000-0005-0000-0000-0000FE010000}"/>
    <cellStyle name="Note 4 78" xfId="511" xr:uid="{00000000-0005-0000-0000-0000FF010000}"/>
    <cellStyle name="Note 4 79" xfId="512" xr:uid="{00000000-0005-0000-0000-000000020000}"/>
    <cellStyle name="Note 4 8" xfId="513" xr:uid="{00000000-0005-0000-0000-000001020000}"/>
    <cellStyle name="Note 4 80" xfId="514" xr:uid="{00000000-0005-0000-0000-000002020000}"/>
    <cellStyle name="Note 4 81" xfId="515" xr:uid="{00000000-0005-0000-0000-000003020000}"/>
    <cellStyle name="Note 4 82" xfId="516" xr:uid="{00000000-0005-0000-0000-000004020000}"/>
    <cellStyle name="Note 4 83" xfId="517" xr:uid="{00000000-0005-0000-0000-000005020000}"/>
    <cellStyle name="Note 4 84" xfId="518" xr:uid="{00000000-0005-0000-0000-000006020000}"/>
    <cellStyle name="Note 4 85" xfId="519" xr:uid="{00000000-0005-0000-0000-000007020000}"/>
    <cellStyle name="Note 4 86" xfId="520" xr:uid="{00000000-0005-0000-0000-000008020000}"/>
    <cellStyle name="Note 4 87" xfId="521" xr:uid="{00000000-0005-0000-0000-000009020000}"/>
    <cellStyle name="Note 4 88" xfId="522" xr:uid="{00000000-0005-0000-0000-00000A020000}"/>
    <cellStyle name="Note 4 89" xfId="523" xr:uid="{00000000-0005-0000-0000-00000B020000}"/>
    <cellStyle name="Note 4 9" xfId="524" xr:uid="{00000000-0005-0000-0000-00000C020000}"/>
    <cellStyle name="Note 4 90" xfId="525" xr:uid="{00000000-0005-0000-0000-00000D020000}"/>
    <cellStyle name="Note 5 10" xfId="526" xr:uid="{00000000-0005-0000-0000-00000E020000}"/>
    <cellStyle name="Note 5 11" xfId="527" xr:uid="{00000000-0005-0000-0000-00000F020000}"/>
    <cellStyle name="Note 5 12" xfId="528" xr:uid="{00000000-0005-0000-0000-000010020000}"/>
    <cellStyle name="Note 5 13" xfId="529" xr:uid="{00000000-0005-0000-0000-000011020000}"/>
    <cellStyle name="Note 5 14" xfId="530" xr:uid="{00000000-0005-0000-0000-000012020000}"/>
    <cellStyle name="Note 5 15" xfId="531" xr:uid="{00000000-0005-0000-0000-000013020000}"/>
    <cellStyle name="Note 5 16" xfId="532" xr:uid="{00000000-0005-0000-0000-000014020000}"/>
    <cellStyle name="Note 5 17" xfId="533" xr:uid="{00000000-0005-0000-0000-000015020000}"/>
    <cellStyle name="Note 5 18" xfId="534" xr:uid="{00000000-0005-0000-0000-000016020000}"/>
    <cellStyle name="Note 5 19" xfId="535" xr:uid="{00000000-0005-0000-0000-000017020000}"/>
    <cellStyle name="Note 5 2" xfId="536" xr:uid="{00000000-0005-0000-0000-000018020000}"/>
    <cellStyle name="Note 5 20" xfId="537" xr:uid="{00000000-0005-0000-0000-000019020000}"/>
    <cellStyle name="Note 5 21" xfId="538" xr:uid="{00000000-0005-0000-0000-00001A020000}"/>
    <cellStyle name="Note 5 22" xfId="539" xr:uid="{00000000-0005-0000-0000-00001B020000}"/>
    <cellStyle name="Note 5 23" xfId="540" xr:uid="{00000000-0005-0000-0000-00001C020000}"/>
    <cellStyle name="Note 5 24" xfId="541" xr:uid="{00000000-0005-0000-0000-00001D020000}"/>
    <cellStyle name="Note 5 25" xfId="542" xr:uid="{00000000-0005-0000-0000-00001E020000}"/>
    <cellStyle name="Note 5 26" xfId="543" xr:uid="{00000000-0005-0000-0000-00001F020000}"/>
    <cellStyle name="Note 5 27" xfId="544" xr:uid="{00000000-0005-0000-0000-000020020000}"/>
    <cellStyle name="Note 5 28" xfId="545" xr:uid="{00000000-0005-0000-0000-000021020000}"/>
    <cellStyle name="Note 5 29" xfId="546" xr:uid="{00000000-0005-0000-0000-000022020000}"/>
    <cellStyle name="Note 5 3" xfId="547" xr:uid="{00000000-0005-0000-0000-000023020000}"/>
    <cellStyle name="Note 5 30" xfId="548" xr:uid="{00000000-0005-0000-0000-000024020000}"/>
    <cellStyle name="Note 5 31" xfId="549" xr:uid="{00000000-0005-0000-0000-000025020000}"/>
    <cellStyle name="Note 5 32" xfId="550" xr:uid="{00000000-0005-0000-0000-000026020000}"/>
    <cellStyle name="Note 5 33" xfId="551" xr:uid="{00000000-0005-0000-0000-000027020000}"/>
    <cellStyle name="Note 5 34" xfId="552" xr:uid="{00000000-0005-0000-0000-000028020000}"/>
    <cellStyle name="Note 5 35" xfId="553" xr:uid="{00000000-0005-0000-0000-000029020000}"/>
    <cellStyle name="Note 5 36" xfId="554" xr:uid="{00000000-0005-0000-0000-00002A020000}"/>
    <cellStyle name="Note 5 37" xfId="555" xr:uid="{00000000-0005-0000-0000-00002B020000}"/>
    <cellStyle name="Note 5 38" xfId="556" xr:uid="{00000000-0005-0000-0000-00002C020000}"/>
    <cellStyle name="Note 5 39" xfId="557" xr:uid="{00000000-0005-0000-0000-00002D020000}"/>
    <cellStyle name="Note 5 4" xfId="558" xr:uid="{00000000-0005-0000-0000-00002E020000}"/>
    <cellStyle name="Note 5 40" xfId="559" xr:uid="{00000000-0005-0000-0000-00002F020000}"/>
    <cellStyle name="Note 5 41" xfId="560" xr:uid="{00000000-0005-0000-0000-000030020000}"/>
    <cellStyle name="Note 5 42" xfId="561" xr:uid="{00000000-0005-0000-0000-000031020000}"/>
    <cellStyle name="Note 5 43" xfId="562" xr:uid="{00000000-0005-0000-0000-000032020000}"/>
    <cellStyle name="Note 5 44" xfId="563" xr:uid="{00000000-0005-0000-0000-000033020000}"/>
    <cellStyle name="Note 5 45" xfId="564" xr:uid="{00000000-0005-0000-0000-000034020000}"/>
    <cellStyle name="Note 5 46" xfId="565" xr:uid="{00000000-0005-0000-0000-000035020000}"/>
    <cellStyle name="Note 5 47" xfId="566" xr:uid="{00000000-0005-0000-0000-000036020000}"/>
    <cellStyle name="Note 5 48" xfId="567" xr:uid="{00000000-0005-0000-0000-000037020000}"/>
    <cellStyle name="Note 5 49" xfId="568" xr:uid="{00000000-0005-0000-0000-000038020000}"/>
    <cellStyle name="Note 5 5" xfId="569" xr:uid="{00000000-0005-0000-0000-000039020000}"/>
    <cellStyle name="Note 5 50" xfId="570" xr:uid="{00000000-0005-0000-0000-00003A020000}"/>
    <cellStyle name="Note 5 51" xfId="571" xr:uid="{00000000-0005-0000-0000-00003B020000}"/>
    <cellStyle name="Note 5 52" xfId="572" xr:uid="{00000000-0005-0000-0000-00003C020000}"/>
    <cellStyle name="Note 5 53" xfId="573" xr:uid="{00000000-0005-0000-0000-00003D020000}"/>
    <cellStyle name="Note 5 54" xfId="574" xr:uid="{00000000-0005-0000-0000-00003E020000}"/>
    <cellStyle name="Note 5 55" xfId="575" xr:uid="{00000000-0005-0000-0000-00003F020000}"/>
    <cellStyle name="Note 5 56" xfId="576" xr:uid="{00000000-0005-0000-0000-000040020000}"/>
    <cellStyle name="Note 5 57" xfId="577" xr:uid="{00000000-0005-0000-0000-000041020000}"/>
    <cellStyle name="Note 5 58" xfId="578" xr:uid="{00000000-0005-0000-0000-000042020000}"/>
    <cellStyle name="Note 5 59" xfId="579" xr:uid="{00000000-0005-0000-0000-000043020000}"/>
    <cellStyle name="Note 5 6" xfId="580" xr:uid="{00000000-0005-0000-0000-000044020000}"/>
    <cellStyle name="Note 5 60" xfId="581" xr:uid="{00000000-0005-0000-0000-000045020000}"/>
    <cellStyle name="Note 5 61" xfId="582" xr:uid="{00000000-0005-0000-0000-000046020000}"/>
    <cellStyle name="Note 5 62" xfId="583" xr:uid="{00000000-0005-0000-0000-000047020000}"/>
    <cellStyle name="Note 5 63" xfId="584" xr:uid="{00000000-0005-0000-0000-000048020000}"/>
    <cellStyle name="Note 5 64" xfId="585" xr:uid="{00000000-0005-0000-0000-000049020000}"/>
    <cellStyle name="Note 5 65" xfId="586" xr:uid="{00000000-0005-0000-0000-00004A020000}"/>
    <cellStyle name="Note 5 66" xfId="587" xr:uid="{00000000-0005-0000-0000-00004B020000}"/>
    <cellStyle name="Note 5 67" xfId="588" xr:uid="{00000000-0005-0000-0000-00004C020000}"/>
    <cellStyle name="Note 5 68" xfId="589" xr:uid="{00000000-0005-0000-0000-00004D020000}"/>
    <cellStyle name="Note 5 69" xfId="590" xr:uid="{00000000-0005-0000-0000-00004E020000}"/>
    <cellStyle name="Note 5 7" xfId="591" xr:uid="{00000000-0005-0000-0000-00004F020000}"/>
    <cellStyle name="Note 5 70" xfId="592" xr:uid="{00000000-0005-0000-0000-000050020000}"/>
    <cellStyle name="Note 5 71" xfId="593" xr:uid="{00000000-0005-0000-0000-000051020000}"/>
    <cellStyle name="Note 5 72" xfId="594" xr:uid="{00000000-0005-0000-0000-000052020000}"/>
    <cellStyle name="Note 5 73" xfId="595" xr:uid="{00000000-0005-0000-0000-000053020000}"/>
    <cellStyle name="Note 5 74" xfId="596" xr:uid="{00000000-0005-0000-0000-000054020000}"/>
    <cellStyle name="Note 5 75" xfId="597" xr:uid="{00000000-0005-0000-0000-000055020000}"/>
    <cellStyle name="Note 5 76" xfId="598" xr:uid="{00000000-0005-0000-0000-000056020000}"/>
    <cellStyle name="Note 5 77" xfId="599" xr:uid="{00000000-0005-0000-0000-000057020000}"/>
    <cellStyle name="Note 5 78" xfId="600" xr:uid="{00000000-0005-0000-0000-000058020000}"/>
    <cellStyle name="Note 5 79" xfId="601" xr:uid="{00000000-0005-0000-0000-000059020000}"/>
    <cellStyle name="Note 5 8" xfId="602" xr:uid="{00000000-0005-0000-0000-00005A020000}"/>
    <cellStyle name="Note 5 80" xfId="603" xr:uid="{00000000-0005-0000-0000-00005B020000}"/>
    <cellStyle name="Note 5 81" xfId="604" xr:uid="{00000000-0005-0000-0000-00005C020000}"/>
    <cellStyle name="Note 5 82" xfId="605" xr:uid="{00000000-0005-0000-0000-00005D020000}"/>
    <cellStyle name="Note 5 83" xfId="606" xr:uid="{00000000-0005-0000-0000-00005E020000}"/>
    <cellStyle name="Note 5 84" xfId="607" xr:uid="{00000000-0005-0000-0000-00005F020000}"/>
    <cellStyle name="Note 5 85" xfId="608" xr:uid="{00000000-0005-0000-0000-000060020000}"/>
    <cellStyle name="Note 5 86" xfId="609" xr:uid="{00000000-0005-0000-0000-000061020000}"/>
    <cellStyle name="Note 5 87" xfId="610" xr:uid="{00000000-0005-0000-0000-000062020000}"/>
    <cellStyle name="Note 5 88" xfId="611" xr:uid="{00000000-0005-0000-0000-000063020000}"/>
    <cellStyle name="Note 5 89" xfId="612" xr:uid="{00000000-0005-0000-0000-000064020000}"/>
    <cellStyle name="Note 5 9" xfId="613" xr:uid="{00000000-0005-0000-0000-000065020000}"/>
    <cellStyle name="Note 5 90" xfId="614" xr:uid="{00000000-0005-0000-0000-000066020000}"/>
    <cellStyle name="Percent" xfId="615" builtinId="5"/>
    <cellStyle name="Percent 2" xfId="616" xr:uid="{00000000-0005-0000-0000-000068020000}"/>
    <cellStyle name="Percent 2 2" xfId="617" xr:uid="{00000000-0005-0000-0000-000069020000}"/>
    <cellStyle name="Percent 2 3" xfId="618" xr:uid="{00000000-0005-0000-0000-00006A020000}"/>
    <cellStyle name="Percent 2 4" xfId="619" xr:uid="{00000000-0005-0000-0000-00006B020000}"/>
    <cellStyle name="Percent 3" xfId="620" xr:uid="{00000000-0005-0000-0000-00006C020000}"/>
    <cellStyle name="Percent 3 2" xfId="621" xr:uid="{00000000-0005-0000-0000-00006D020000}"/>
    <cellStyle name="percentage difference" xfId="622" xr:uid="{00000000-0005-0000-0000-00006E020000}"/>
    <cellStyle name="percentage difference one decimal" xfId="623" xr:uid="{00000000-0005-0000-0000-00006F020000}"/>
    <cellStyle name="percentage difference zero decimal" xfId="624" xr:uid="{00000000-0005-0000-0000-000070020000}"/>
    <cellStyle name="Porcentual 2" xfId="625" xr:uid="{00000000-0005-0000-0000-000071020000}"/>
    <cellStyle name="Porcentual 2 2" xfId="626" xr:uid="{00000000-0005-0000-0000-000072020000}"/>
    <cellStyle name="Porcentual 3" xfId="627" xr:uid="{00000000-0005-0000-0000-000073020000}"/>
    <cellStyle name="Porcentual 3 2" xfId="628" xr:uid="{00000000-0005-0000-0000-000074020000}"/>
    <cellStyle name="Porcentual 3 3" xfId="629" xr:uid="{00000000-0005-0000-0000-000075020000}"/>
    <cellStyle name="Porcentual 3 4" xfId="630" xr:uid="{00000000-0005-0000-0000-000076020000}"/>
    <cellStyle name="Porcentual 3 5" xfId="631" xr:uid="{00000000-0005-0000-0000-000077020000}"/>
    <cellStyle name="Publication" xfId="632" xr:uid="{00000000-0005-0000-0000-000078020000}"/>
    <cellStyle name="Red Text" xfId="633" xr:uid="{00000000-0005-0000-0000-000079020000}"/>
    <cellStyle name="TopGrey" xfId="634" xr:uid="{00000000-0005-0000-0000-00007A020000}"/>
  </cellStyles>
  <dxfs count="0"/>
  <tableStyles count="1" defaultTableStyle="TableStyleMedium9" defaultPivotStyle="PivotStyleLight16">
    <tableStyle name="Invisible" pivot="0" table="0" count="0" xr9:uid="{CAF754A0-0C22-4C9C-8F75-8E70D8BD96C1}"/>
  </tableStyles>
  <colors>
    <mruColors>
      <color rgb="FF0051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1</xdr:row>
      <xdr:rowOff>38100</xdr:rowOff>
    </xdr:from>
    <xdr:to>
      <xdr:col>5</xdr:col>
      <xdr:colOff>333375</xdr:colOff>
      <xdr:row>4</xdr:row>
      <xdr:rowOff>105580</xdr:rowOff>
    </xdr:to>
    <xdr:pic>
      <xdr:nvPicPr>
        <xdr:cNvPr id="3" name="Picture 3">
          <a:extLst>
            <a:ext uri="{FF2B5EF4-FFF2-40B4-BE49-F238E27FC236}">
              <a16:creationId xmlns:a16="http://schemas.microsoft.com/office/drawing/2014/main" id="{BE0C1760-C434-460B-860C-1C0978DCC3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10050" y="228600"/>
          <a:ext cx="685800" cy="6389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Espa&#241;ol/04-Abril/20260514_SalxAcree_Abr26.xlsx" TargetMode="External"/><Relationship Id="rId2" Type="http://schemas.openxmlformats.org/officeDocument/2006/relationships/externalLinkPath" Target="file:///M:\BACK-OFFICE\ESTAD&#205;STICAS-DE-DEUDA\Webpage\Informacion%20Mensual\2026\Espa&#241;ol\04-Abril\20260514_SalxAcree_Abr26.xlsx" TargetMode="External"/><Relationship Id="rId1" Type="http://schemas.openxmlformats.org/officeDocument/2006/relationships/externalLinkPath" Target="/BACK-OFFICE/ESTAD&#205;STICAS-DE-DEUDA/Webpage/Informacion%20Mensual/2026/Espa&#241;ol/04-Abril/20260514_SalxAcree_Abr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br-26"/>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W81"/>
  <sheetViews>
    <sheetView showGridLines="0" tabSelected="1" showWhiteSpace="0" zoomScaleNormal="100" workbookViewId="0"/>
  </sheetViews>
  <sheetFormatPr defaultColWidth="9.140625" defaultRowHeight="15"/>
  <cols>
    <col min="1" max="1" width="2" style="1" customWidth="1"/>
    <col min="2" max="2" width="37.28515625" style="1" customWidth="1"/>
    <col min="3" max="3" width="11.28515625" style="1" bestFit="1" customWidth="1"/>
    <col min="4" max="4" width="9.85546875" style="1" customWidth="1"/>
    <col min="5" max="5" width="10.85546875" bestFit="1" customWidth="1"/>
    <col min="6" max="6" width="8.5703125" bestFit="1" customWidth="1"/>
    <col min="7" max="7" width="10.85546875" bestFit="1" customWidth="1"/>
    <col min="8" max="8" width="8.5703125" bestFit="1" customWidth="1"/>
    <col min="9" max="9" width="10.85546875" bestFit="1" customWidth="1"/>
    <col min="10" max="10" width="8.5703125" bestFit="1" customWidth="1"/>
    <col min="11" max="11" width="11.42578125" style="1" customWidth="1"/>
    <col min="12" max="12" width="9.85546875" style="1" customWidth="1"/>
    <col min="13" max="13" width="9.140625" style="1"/>
    <col min="14" max="14" width="10.28515625" style="1" bestFit="1" customWidth="1"/>
    <col min="15" max="16384" width="9.140625" style="1"/>
  </cols>
  <sheetData>
    <row r="5" spans="2:12" ht="12.75">
      <c r="E5" s="1"/>
      <c r="F5" s="1"/>
      <c r="G5" s="1"/>
      <c r="H5" s="1"/>
      <c r="I5" s="1"/>
      <c r="J5" s="1"/>
    </row>
    <row r="6" spans="2:12">
      <c r="B6" s="64" t="s">
        <v>5</v>
      </c>
      <c r="C6" s="64"/>
      <c r="D6" s="64"/>
      <c r="E6" s="64"/>
      <c r="F6" s="64"/>
      <c r="G6" s="64"/>
      <c r="H6" s="64"/>
      <c r="I6" s="64"/>
      <c r="J6" s="64"/>
      <c r="K6" s="64"/>
      <c r="L6" s="64"/>
    </row>
    <row r="7" spans="2:12">
      <c r="B7" s="64" t="s">
        <v>54</v>
      </c>
      <c r="C7" s="64"/>
      <c r="D7" s="64"/>
      <c r="E7" s="64"/>
      <c r="F7" s="64"/>
      <c r="G7" s="64"/>
      <c r="H7" s="64"/>
      <c r="I7" s="64"/>
      <c r="J7" s="64"/>
      <c r="K7" s="64"/>
      <c r="L7" s="64"/>
    </row>
    <row r="8" spans="2:12">
      <c r="B8" s="64" t="s">
        <v>4</v>
      </c>
      <c r="C8" s="64"/>
      <c r="D8" s="64"/>
      <c r="E8" s="64"/>
      <c r="F8" s="64"/>
      <c r="G8" s="64"/>
      <c r="H8" s="64"/>
      <c r="I8" s="64"/>
      <c r="J8" s="64"/>
      <c r="K8" s="64"/>
      <c r="L8" s="64"/>
    </row>
    <row r="9" spans="2:12" ht="6" customHeight="1">
      <c r="B9" s="65"/>
      <c r="C9" s="65"/>
      <c r="D9" s="65"/>
      <c r="E9" s="65"/>
      <c r="F9" s="65"/>
      <c r="G9" s="65"/>
      <c r="H9" s="65"/>
      <c r="I9" s="65"/>
      <c r="J9" s="65"/>
      <c r="K9" s="65"/>
      <c r="L9" s="65"/>
    </row>
    <row r="10" spans="2:12" s="3" customFormat="1">
      <c r="B10" s="64" t="s">
        <v>6</v>
      </c>
      <c r="C10" s="64"/>
      <c r="D10" s="64"/>
      <c r="E10" s="64"/>
      <c r="F10" s="64"/>
      <c r="G10" s="64"/>
      <c r="H10" s="64"/>
      <c r="I10" s="64"/>
      <c r="J10" s="64"/>
      <c r="K10" s="64"/>
      <c r="L10" s="64"/>
    </row>
    <row r="11" spans="2:12" s="3" customFormat="1">
      <c r="B11" s="66" t="s">
        <v>7</v>
      </c>
      <c r="C11" s="66"/>
      <c r="D11" s="66"/>
      <c r="E11" s="66"/>
      <c r="F11" s="66"/>
      <c r="G11" s="66"/>
      <c r="H11" s="66"/>
      <c r="I11" s="66"/>
      <c r="J11" s="66"/>
      <c r="K11" s="66"/>
      <c r="L11" s="66"/>
    </row>
    <row r="12" spans="2:12" s="3" customFormat="1">
      <c r="B12" s="66" t="s">
        <v>37</v>
      </c>
      <c r="C12" s="66"/>
      <c r="D12" s="66"/>
      <c r="E12" s="66"/>
      <c r="F12" s="66"/>
      <c r="G12" s="66"/>
      <c r="H12" s="66"/>
      <c r="I12" s="66"/>
      <c r="J12" s="66"/>
      <c r="K12" s="66"/>
      <c r="L12" s="66"/>
    </row>
    <row r="13" spans="2:12" s="3" customFormat="1" ht="6.75" customHeight="1">
      <c r="E13" s="2"/>
      <c r="F13" s="2"/>
      <c r="G13" s="2"/>
      <c r="H13" s="2"/>
      <c r="I13" s="2"/>
      <c r="J13" s="2"/>
    </row>
    <row r="14" spans="2:12" s="3" customFormat="1" ht="12.75">
      <c r="B14" s="59" t="s">
        <v>8</v>
      </c>
      <c r="C14" s="58" t="s">
        <v>51</v>
      </c>
      <c r="D14" s="58"/>
      <c r="E14" s="58" t="s">
        <v>52</v>
      </c>
      <c r="F14" s="58"/>
      <c r="G14" s="58" t="s">
        <v>55</v>
      </c>
      <c r="H14" s="58"/>
      <c r="I14" s="63" t="s">
        <v>56</v>
      </c>
      <c r="J14" s="63"/>
      <c r="K14" s="58" t="s">
        <v>59</v>
      </c>
      <c r="L14" s="58"/>
    </row>
    <row r="15" spans="2:12" s="3" customFormat="1" ht="12.75">
      <c r="B15" s="60"/>
      <c r="C15" s="7" t="s">
        <v>0</v>
      </c>
      <c r="D15" s="7" t="s">
        <v>1</v>
      </c>
      <c r="E15" s="7" t="s">
        <v>0</v>
      </c>
      <c r="F15" s="7" t="s">
        <v>1</v>
      </c>
      <c r="G15" s="7" t="s">
        <v>0</v>
      </c>
      <c r="H15" s="7" t="s">
        <v>1</v>
      </c>
      <c r="I15" s="7" t="s">
        <v>0</v>
      </c>
      <c r="J15" s="7" t="s">
        <v>1</v>
      </c>
      <c r="K15" s="7" t="s">
        <v>0</v>
      </c>
      <c r="L15" s="7" t="s">
        <v>1</v>
      </c>
    </row>
    <row r="16" spans="2:12" ht="12.75">
      <c r="B16" s="8" t="s">
        <v>9</v>
      </c>
      <c r="C16" s="9"/>
      <c r="D16" s="10"/>
      <c r="E16" s="9"/>
      <c r="F16" s="10"/>
      <c r="G16" s="9"/>
      <c r="H16" s="10"/>
      <c r="I16" s="10"/>
      <c r="J16" s="10"/>
      <c r="K16" s="9"/>
      <c r="L16" s="10"/>
    </row>
    <row r="17" spans="2:23" ht="12.75">
      <c r="B17" s="8" t="s">
        <v>10</v>
      </c>
      <c r="C17" s="11"/>
      <c r="D17" s="10"/>
      <c r="E17" s="11"/>
      <c r="F17" s="10"/>
      <c r="G17" s="11"/>
      <c r="H17" s="10"/>
      <c r="I17" s="10"/>
      <c r="J17" s="10"/>
      <c r="K17" s="11"/>
      <c r="L17" s="10"/>
    </row>
    <row r="18" spans="2:23" ht="12.75">
      <c r="B18" s="8" t="s">
        <v>11</v>
      </c>
      <c r="C18" s="11"/>
      <c r="D18" s="10"/>
      <c r="E18" s="11"/>
      <c r="F18" s="10"/>
      <c r="G18" s="11"/>
      <c r="H18" s="10"/>
      <c r="I18" s="10"/>
      <c r="J18" s="10"/>
      <c r="K18" s="11"/>
      <c r="L18" s="10"/>
    </row>
    <row r="19" spans="2:23" ht="12.75">
      <c r="B19" s="12" t="s">
        <v>12</v>
      </c>
      <c r="C19" s="31">
        <v>3966.3305175109995</v>
      </c>
      <c r="D19" s="32">
        <v>10.909232075451397</v>
      </c>
      <c r="E19" s="31">
        <v>4196.0554166789998</v>
      </c>
      <c r="F19" s="32">
        <v>10.799520283445249</v>
      </c>
      <c r="G19" s="31">
        <v>4208.3279953599995</v>
      </c>
      <c r="H19" s="32">
        <v>10.329725544525225</v>
      </c>
      <c r="I19" s="32">
        <v>4148.4521150690007</v>
      </c>
      <c r="J19" s="32">
        <v>9.1216338305305342</v>
      </c>
      <c r="K19" s="31">
        <v>4161.0789430300001</v>
      </c>
      <c r="L19" s="31">
        <v>8.6433015964771425</v>
      </c>
      <c r="M19" s="55"/>
      <c r="N19" s="55"/>
      <c r="O19" s="55"/>
      <c r="P19" s="55"/>
      <c r="Q19" s="55"/>
      <c r="R19" s="55"/>
      <c r="S19" s="55"/>
      <c r="T19" s="55"/>
      <c r="U19" s="55"/>
      <c r="V19" s="55"/>
      <c r="W19" s="55"/>
    </row>
    <row r="20" spans="2:23" ht="12.75">
      <c r="B20" s="12" t="s">
        <v>13</v>
      </c>
      <c r="C20" s="31">
        <v>1174.4263613399999</v>
      </c>
      <c r="D20" s="32">
        <v>3.2302123271930445</v>
      </c>
      <c r="E20" s="31">
        <v>1527.9049909300002</v>
      </c>
      <c r="F20" s="32">
        <v>3.9324173067726842</v>
      </c>
      <c r="G20" s="31">
        <v>1929.51037944</v>
      </c>
      <c r="H20" s="32">
        <v>4.736159509644617</v>
      </c>
      <c r="I20" s="32">
        <v>2353.5076793099993</v>
      </c>
      <c r="J20" s="32">
        <v>5.1749025112347056</v>
      </c>
      <c r="K20" s="31">
        <v>2364.3059834299997</v>
      </c>
      <c r="L20" s="31">
        <v>4.9110843511804152</v>
      </c>
      <c r="M20" s="55"/>
      <c r="N20" s="55"/>
      <c r="O20" s="55"/>
      <c r="P20" s="55"/>
      <c r="Q20" s="55"/>
      <c r="R20" s="55"/>
      <c r="S20" s="55"/>
      <c r="T20" s="55"/>
      <c r="U20" s="55"/>
      <c r="V20" s="55"/>
      <c r="W20" s="55"/>
    </row>
    <row r="21" spans="2:23" ht="12.75">
      <c r="B21" s="12" t="s">
        <v>2</v>
      </c>
      <c r="C21" s="31">
        <v>412.62654951999997</v>
      </c>
      <c r="D21" s="32">
        <v>1.1349126779356795</v>
      </c>
      <c r="E21" s="31">
        <v>435.10526881999999</v>
      </c>
      <c r="F21" s="32">
        <v>1.1198441653981992</v>
      </c>
      <c r="G21" s="31">
        <v>442.63929602999997</v>
      </c>
      <c r="H21" s="32">
        <v>1.0864985923751922</v>
      </c>
      <c r="I21" s="32">
        <v>437.49233279999993</v>
      </c>
      <c r="J21" s="32">
        <v>0.96195996790475835</v>
      </c>
      <c r="K21" s="31">
        <v>433.92830118000001</v>
      </c>
      <c r="L21" s="31">
        <v>0.9013463165912996</v>
      </c>
      <c r="M21" s="55"/>
      <c r="N21" s="55"/>
      <c r="O21" s="55"/>
      <c r="P21" s="55"/>
      <c r="Q21" s="55"/>
      <c r="R21" s="55"/>
      <c r="S21" s="55"/>
      <c r="T21" s="55"/>
      <c r="U21" s="55"/>
      <c r="V21" s="55"/>
      <c r="W21" s="55"/>
    </row>
    <row r="22" spans="2:23" ht="12.75">
      <c r="B22" s="12" t="s">
        <v>39</v>
      </c>
      <c r="C22" s="31">
        <v>635.34481496599994</v>
      </c>
      <c r="D22" s="32">
        <v>1.7474902819617575</v>
      </c>
      <c r="E22" s="31">
        <v>480.384790834</v>
      </c>
      <c r="F22" s="32">
        <v>1.2363815005513941</v>
      </c>
      <c r="G22" s="31">
        <v>155.64846790300001</v>
      </c>
      <c r="H22" s="32">
        <v>0.38205338477337364</v>
      </c>
      <c r="I22" s="32">
        <v>0</v>
      </c>
      <c r="J22" s="32">
        <v>0</v>
      </c>
      <c r="K22" s="31">
        <v>0</v>
      </c>
      <c r="L22" s="31">
        <v>0</v>
      </c>
      <c r="M22" s="55"/>
      <c r="N22" s="55"/>
      <c r="O22" s="55"/>
      <c r="P22" s="55"/>
      <c r="Q22" s="55"/>
      <c r="R22" s="55"/>
      <c r="S22" s="55"/>
      <c r="T22" s="55"/>
      <c r="U22" s="55"/>
      <c r="V22" s="55"/>
      <c r="W22" s="55"/>
    </row>
    <row r="23" spans="2:23" ht="12.75">
      <c r="B23" s="12" t="s">
        <v>14</v>
      </c>
      <c r="C23" s="31">
        <v>484.49116285300005</v>
      </c>
      <c r="D23" s="32">
        <v>1.332573397686855</v>
      </c>
      <c r="E23" s="31">
        <v>889.77348441100014</v>
      </c>
      <c r="F23" s="32">
        <v>2.2900381044475262</v>
      </c>
      <c r="G23" s="31">
        <v>889.57748960299989</v>
      </c>
      <c r="H23" s="32">
        <v>2.1835492215241779</v>
      </c>
      <c r="I23" s="32">
        <v>981.25132511799995</v>
      </c>
      <c r="J23" s="32">
        <v>2.1575795104243096</v>
      </c>
      <c r="K23" s="31">
        <v>963.8383786679999</v>
      </c>
      <c r="L23" s="31">
        <v>2.0020638664021142</v>
      </c>
      <c r="M23" s="55"/>
      <c r="N23" s="55"/>
      <c r="O23" s="55"/>
      <c r="P23" s="55"/>
      <c r="Q23" s="55"/>
      <c r="R23" s="55"/>
      <c r="S23" s="55"/>
      <c r="T23" s="55"/>
      <c r="U23" s="55"/>
      <c r="V23" s="55"/>
      <c r="W23" s="55"/>
    </row>
    <row r="24" spans="2:23" ht="12.75">
      <c r="B24" s="13" t="s">
        <v>15</v>
      </c>
      <c r="C24" s="14">
        <v>6673.2194061899991</v>
      </c>
      <c r="D24" s="33">
        <v>18.354420760228734</v>
      </c>
      <c r="E24" s="14">
        <v>7529.2239516740001</v>
      </c>
      <c r="F24" s="33">
        <v>19.378201360615051</v>
      </c>
      <c r="G24" s="14">
        <v>7625.7036283359994</v>
      </c>
      <c r="H24" s="33">
        <v>18.717986252842586</v>
      </c>
      <c r="I24" s="33">
        <v>7920.7034522969989</v>
      </c>
      <c r="J24" s="33">
        <v>17.416075820094306</v>
      </c>
      <c r="K24" s="33">
        <v>7923.1516063079989</v>
      </c>
      <c r="L24" s="33">
        <v>16.457796130650969</v>
      </c>
      <c r="M24" s="55"/>
      <c r="N24" s="55"/>
      <c r="O24" s="55"/>
      <c r="P24" s="55"/>
      <c r="Q24" s="55"/>
      <c r="R24" s="55"/>
      <c r="S24" s="55"/>
      <c r="T24" s="55"/>
      <c r="U24" s="55"/>
      <c r="V24" s="55"/>
      <c r="W24" s="55"/>
    </row>
    <row r="25" spans="2:23" ht="12.75">
      <c r="B25" s="8"/>
      <c r="C25" s="34"/>
      <c r="D25" s="35"/>
      <c r="E25" s="34"/>
      <c r="F25" s="35"/>
      <c r="G25" s="34"/>
      <c r="H25" s="35"/>
      <c r="I25" s="35"/>
      <c r="J25" s="35"/>
      <c r="K25" s="34"/>
      <c r="L25" s="35"/>
      <c r="M25" s="55"/>
      <c r="N25" s="55"/>
      <c r="O25" s="55"/>
      <c r="P25" s="55"/>
      <c r="Q25" s="55"/>
      <c r="R25" s="55"/>
      <c r="S25" s="55"/>
      <c r="T25" s="55"/>
      <c r="U25" s="55"/>
      <c r="V25" s="55"/>
      <c r="W25" s="55"/>
    </row>
    <row r="26" spans="2:23" ht="12.75">
      <c r="B26" s="8" t="s">
        <v>16</v>
      </c>
      <c r="C26" s="34"/>
      <c r="D26" s="35"/>
      <c r="E26" s="34"/>
      <c r="F26" s="35"/>
      <c r="G26" s="34"/>
      <c r="H26" s="35"/>
      <c r="I26" s="35"/>
      <c r="J26" s="35"/>
      <c r="K26" s="34"/>
      <c r="L26" s="35"/>
      <c r="M26" s="55"/>
      <c r="N26" s="55"/>
      <c r="O26" s="55"/>
      <c r="P26" s="55"/>
      <c r="Q26" s="55"/>
      <c r="R26" s="55"/>
      <c r="S26" s="55"/>
      <c r="T26" s="55"/>
      <c r="U26" s="55"/>
      <c r="V26" s="55"/>
      <c r="W26" s="55"/>
    </row>
    <row r="27" spans="2:23" ht="12.75">
      <c r="B27" s="12" t="s">
        <v>17</v>
      </c>
      <c r="C27" s="31">
        <v>95.263550919999986</v>
      </c>
      <c r="D27" s="15">
        <v>0.26201855360506504</v>
      </c>
      <c r="E27" s="31">
        <v>56.533037840000006</v>
      </c>
      <c r="F27" s="15">
        <v>0.14550086407606749</v>
      </c>
      <c r="G27" s="31">
        <v>29.8181738</v>
      </c>
      <c r="H27" s="15">
        <v>7.3191431830541984E-2</v>
      </c>
      <c r="I27" s="15">
        <v>14.909086840000002</v>
      </c>
      <c r="J27" s="15">
        <v>3.2782162389694017E-2</v>
      </c>
      <c r="K27" s="31">
        <v>13.4991152</v>
      </c>
      <c r="L27" s="31">
        <v>2.8040064982335439E-2</v>
      </c>
      <c r="M27" s="55"/>
      <c r="N27" s="55"/>
      <c r="O27" s="55"/>
      <c r="P27" s="55"/>
      <c r="Q27" s="55"/>
      <c r="R27" s="55"/>
      <c r="S27" s="55"/>
      <c r="T27" s="55"/>
      <c r="U27" s="55"/>
      <c r="V27" s="55"/>
      <c r="W27" s="55"/>
    </row>
    <row r="28" spans="2:23" ht="12.75">
      <c r="B28" s="12" t="s">
        <v>18</v>
      </c>
      <c r="C28" s="31">
        <v>0</v>
      </c>
      <c r="D28" s="15">
        <v>0</v>
      </c>
      <c r="E28" s="31">
        <v>0</v>
      </c>
      <c r="F28" s="15">
        <v>0</v>
      </c>
      <c r="G28" s="31">
        <v>0</v>
      </c>
      <c r="H28" s="15">
        <v>0</v>
      </c>
      <c r="I28" s="15">
        <v>0</v>
      </c>
      <c r="J28" s="15">
        <v>0</v>
      </c>
      <c r="K28" s="31">
        <v>0</v>
      </c>
      <c r="L28" s="31">
        <v>0</v>
      </c>
      <c r="M28" s="55"/>
      <c r="N28" s="55"/>
      <c r="O28" s="55"/>
      <c r="P28" s="55"/>
      <c r="Q28" s="55"/>
      <c r="R28" s="55"/>
      <c r="S28" s="55"/>
      <c r="T28" s="55"/>
      <c r="U28" s="55"/>
      <c r="V28" s="55"/>
      <c r="W28" s="55"/>
    </row>
    <row r="29" spans="2:23" ht="12.75">
      <c r="B29" s="12" t="s">
        <v>19</v>
      </c>
      <c r="C29" s="31">
        <v>191.32554972000005</v>
      </c>
      <c r="D29" s="15">
        <v>0.52623320589243039</v>
      </c>
      <c r="E29" s="31">
        <v>161.42925820899995</v>
      </c>
      <c r="F29" s="15">
        <v>0.41547557771517946</v>
      </c>
      <c r="G29" s="31">
        <v>136.309114604</v>
      </c>
      <c r="H29" s="15">
        <v>0.33458317522517766</v>
      </c>
      <c r="I29" s="15">
        <v>125.16019460100001</v>
      </c>
      <c r="J29" s="15">
        <v>0.27520275843639036</v>
      </c>
      <c r="K29" s="31">
        <v>121.784909269</v>
      </c>
      <c r="L29" s="31">
        <v>0.2529689330875986</v>
      </c>
      <c r="M29" s="55"/>
      <c r="N29" s="55"/>
      <c r="O29" s="55"/>
      <c r="P29" s="55"/>
      <c r="Q29" s="55"/>
      <c r="R29" s="55"/>
      <c r="S29" s="55"/>
      <c r="T29" s="55"/>
      <c r="U29" s="55"/>
      <c r="V29" s="55"/>
      <c r="W29" s="55"/>
    </row>
    <row r="30" spans="2:23" ht="14.25" customHeight="1">
      <c r="B30" s="12" t="s">
        <v>41</v>
      </c>
      <c r="C30" s="31">
        <v>994.20622932399999</v>
      </c>
      <c r="D30" s="15">
        <v>2.7345241246715868</v>
      </c>
      <c r="E30" s="31">
        <v>1215.095959726</v>
      </c>
      <c r="F30" s="15">
        <v>3.12733082867127</v>
      </c>
      <c r="G30" s="31">
        <v>1308.467850111</v>
      </c>
      <c r="H30" s="15">
        <v>3.2117538819179829</v>
      </c>
      <c r="I30" s="15">
        <v>1349.0053511529998</v>
      </c>
      <c r="J30" s="15">
        <v>2.9661985982545822</v>
      </c>
      <c r="K30" s="31">
        <v>1321.5966011720002</v>
      </c>
      <c r="L30" s="31">
        <v>2.7451913720461132</v>
      </c>
      <c r="M30" s="55"/>
      <c r="N30" s="55"/>
      <c r="O30" s="55"/>
      <c r="P30" s="55"/>
      <c r="Q30" s="55"/>
      <c r="R30" s="55"/>
      <c r="S30" s="55"/>
      <c r="T30" s="55"/>
      <c r="U30" s="55"/>
      <c r="V30" s="55"/>
      <c r="W30" s="55"/>
    </row>
    <row r="31" spans="2:23" ht="14.25" customHeight="1">
      <c r="B31" s="16" t="s">
        <v>38</v>
      </c>
      <c r="C31" s="17">
        <v>945.07890538800007</v>
      </c>
      <c r="D31" s="18">
        <v>2.5994014021204612</v>
      </c>
      <c r="E31" s="17">
        <v>1171.4418721920001</v>
      </c>
      <c r="F31" s="18">
        <v>3.0149769255495968</v>
      </c>
      <c r="G31" s="17">
        <v>1271.064996243</v>
      </c>
      <c r="H31" s="18">
        <v>3.1199451599114245</v>
      </c>
      <c r="I31" s="18">
        <v>1310.820641537</v>
      </c>
      <c r="J31" s="18">
        <v>2.8822378993285698</v>
      </c>
      <c r="K31" s="17">
        <v>1283.7683437320002</v>
      </c>
      <c r="L31" s="18">
        <v>2.666615348279302</v>
      </c>
      <c r="M31" s="55"/>
      <c r="N31" s="55"/>
      <c r="O31" s="55"/>
      <c r="P31" s="55"/>
      <c r="Q31" s="55"/>
      <c r="R31" s="55"/>
      <c r="S31" s="55"/>
      <c r="T31" s="55"/>
      <c r="U31" s="55"/>
      <c r="V31" s="55"/>
      <c r="W31" s="55"/>
    </row>
    <row r="32" spans="2:23" ht="14.25" customHeight="1">
      <c r="B32" s="12" t="s">
        <v>20</v>
      </c>
      <c r="C32" s="31">
        <v>204.83252167399999</v>
      </c>
      <c r="D32" s="15">
        <v>0.56338358734255367</v>
      </c>
      <c r="E32" s="31">
        <v>201.50572898300001</v>
      </c>
      <c r="F32" s="15">
        <v>0.51862165564645291</v>
      </c>
      <c r="G32" s="31">
        <v>200.04468560499998</v>
      </c>
      <c r="H32" s="15">
        <v>0.49102795723595122</v>
      </c>
      <c r="I32" s="15">
        <v>200.127852714</v>
      </c>
      <c r="J32" s="15">
        <v>0.4400419580875628</v>
      </c>
      <c r="K32" s="31">
        <v>200.12478941800001</v>
      </c>
      <c r="L32" s="31">
        <v>0.41569480789799584</v>
      </c>
      <c r="M32" s="55"/>
      <c r="N32" s="55"/>
      <c r="O32" s="55"/>
      <c r="P32" s="55"/>
      <c r="Q32" s="55"/>
      <c r="R32" s="55"/>
      <c r="S32" s="55"/>
      <c r="T32" s="55"/>
      <c r="U32" s="55"/>
      <c r="V32" s="55"/>
      <c r="W32" s="55"/>
    </row>
    <row r="33" spans="2:23" ht="12.75">
      <c r="B33" s="12" t="s">
        <v>3</v>
      </c>
      <c r="C33" s="31">
        <v>214.29513453000004</v>
      </c>
      <c r="D33" s="15">
        <v>0.58941012225448397</v>
      </c>
      <c r="E33" s="31">
        <v>214.29513453000004</v>
      </c>
      <c r="F33" s="15">
        <v>0.55153815242793491</v>
      </c>
      <c r="G33" s="31">
        <v>214.29513453000004</v>
      </c>
      <c r="H33" s="15">
        <v>0.52600698606731322</v>
      </c>
      <c r="I33" s="15">
        <v>214.29513453000004</v>
      </c>
      <c r="J33" s="15">
        <v>0.47119303649342664</v>
      </c>
      <c r="K33" s="31">
        <v>214.29513453000004</v>
      </c>
      <c r="L33" s="31">
        <v>0.44512913687998723</v>
      </c>
      <c r="M33" s="55"/>
      <c r="N33" s="55"/>
      <c r="O33" s="55"/>
      <c r="P33" s="55"/>
      <c r="Q33" s="55"/>
      <c r="R33" s="55"/>
      <c r="S33" s="55"/>
      <c r="T33" s="55"/>
      <c r="U33" s="55"/>
      <c r="V33" s="55"/>
      <c r="W33" s="55"/>
    </row>
    <row r="34" spans="2:23" ht="27" customHeight="1">
      <c r="B34" s="16" t="s">
        <v>44</v>
      </c>
      <c r="C34" s="36">
        <v>54.31980197</v>
      </c>
      <c r="D34" s="37">
        <v>0.14940442390443037</v>
      </c>
      <c r="E34" s="36">
        <v>54.31980197</v>
      </c>
      <c r="F34" s="37">
        <v>0.13980458905188514</v>
      </c>
      <c r="G34" s="36">
        <v>54.31980197</v>
      </c>
      <c r="H34" s="37">
        <v>0.13333291668371036</v>
      </c>
      <c r="I34" s="37">
        <v>54.31980197</v>
      </c>
      <c r="J34" s="37">
        <v>0.11943860735850144</v>
      </c>
      <c r="K34" s="36">
        <v>54.31980197</v>
      </c>
      <c r="L34" s="37">
        <v>0.11283189709103249</v>
      </c>
      <c r="M34" s="55"/>
      <c r="N34" s="55"/>
      <c r="O34" s="55"/>
      <c r="P34" s="55"/>
      <c r="Q34" s="55"/>
      <c r="R34" s="55"/>
      <c r="S34" s="55"/>
      <c r="T34" s="55"/>
      <c r="U34" s="55"/>
      <c r="V34" s="55"/>
      <c r="W34" s="55"/>
    </row>
    <row r="35" spans="2:23" ht="12.75">
      <c r="B35" s="12" t="s">
        <v>42</v>
      </c>
      <c r="C35" s="31">
        <v>294.61612774099996</v>
      </c>
      <c r="D35" s="38">
        <v>0.81032977370587722</v>
      </c>
      <c r="E35" s="31">
        <v>254.59540897900001</v>
      </c>
      <c r="F35" s="38">
        <v>0.65526024094240132</v>
      </c>
      <c r="G35" s="31">
        <v>229.62452896399998</v>
      </c>
      <c r="H35" s="38">
        <v>0.56363438522478937</v>
      </c>
      <c r="I35" s="38">
        <v>338.30513424200001</v>
      </c>
      <c r="J35" s="38">
        <v>0.74386674160578425</v>
      </c>
      <c r="K35" s="31">
        <v>325.12966728199996</v>
      </c>
      <c r="L35" s="31">
        <v>0.67535218888067405</v>
      </c>
      <c r="M35" s="55"/>
      <c r="N35" s="55"/>
      <c r="O35" s="55"/>
      <c r="P35" s="55"/>
      <c r="Q35" s="55"/>
      <c r="R35" s="55"/>
      <c r="S35" s="55"/>
      <c r="T35" s="55"/>
      <c r="U35" s="55"/>
      <c r="V35" s="55"/>
      <c r="W35" s="55"/>
    </row>
    <row r="36" spans="2:23" ht="12.75">
      <c r="B36" s="13" t="s">
        <v>21</v>
      </c>
      <c r="C36" s="14">
        <v>1994.539113909</v>
      </c>
      <c r="D36" s="14">
        <v>5.4858993674719967</v>
      </c>
      <c r="E36" s="14">
        <v>2103.4545282669997</v>
      </c>
      <c r="F36" s="14">
        <v>5.4137273194793059</v>
      </c>
      <c r="G36" s="14">
        <v>2118.5594876139999</v>
      </c>
      <c r="H36" s="14">
        <v>5.2001978175017562</v>
      </c>
      <c r="I36" s="14">
        <v>2241.8027540799999</v>
      </c>
      <c r="J36" s="14">
        <v>4.9292852552674411</v>
      </c>
      <c r="K36" s="14">
        <v>2196.4302168710005</v>
      </c>
      <c r="L36" s="14">
        <v>4.5623765037747042</v>
      </c>
      <c r="M36" s="55"/>
      <c r="N36" s="55"/>
      <c r="O36" s="55"/>
      <c r="P36" s="55"/>
      <c r="Q36" s="55"/>
      <c r="R36" s="55"/>
      <c r="S36" s="55"/>
      <c r="T36" s="55"/>
      <c r="U36" s="55"/>
      <c r="V36" s="55"/>
      <c r="W36" s="55"/>
    </row>
    <row r="37" spans="2:23" ht="12.75">
      <c r="B37" s="8"/>
      <c r="C37" s="39"/>
      <c r="D37" s="40"/>
      <c r="E37" s="39"/>
      <c r="F37" s="40"/>
      <c r="G37" s="39"/>
      <c r="H37" s="40"/>
      <c r="I37" s="40"/>
      <c r="J37" s="40"/>
      <c r="K37" s="39"/>
      <c r="L37" s="40"/>
      <c r="M37" s="55"/>
      <c r="N37" s="55"/>
      <c r="O37" s="55"/>
      <c r="P37" s="55"/>
      <c r="Q37" s="55"/>
      <c r="R37" s="55"/>
      <c r="S37" s="55"/>
      <c r="T37" s="55"/>
      <c r="U37" s="55"/>
      <c r="V37" s="55"/>
      <c r="W37" s="55"/>
    </row>
    <row r="38" spans="2:23" ht="13.5" thickBot="1">
      <c r="B38" s="13" t="s">
        <v>40</v>
      </c>
      <c r="C38" s="41">
        <v>8667.7585200989997</v>
      </c>
      <c r="D38" s="41">
        <v>23.840320127700732</v>
      </c>
      <c r="E38" s="41">
        <v>9632.6784799409998</v>
      </c>
      <c r="F38" s="41">
        <v>24.791928680094358</v>
      </c>
      <c r="G38" s="41">
        <v>9744.2631159499997</v>
      </c>
      <c r="H38" s="41">
        <v>23.918184070344346</v>
      </c>
      <c r="I38" s="41">
        <v>10162.506206376998</v>
      </c>
      <c r="J38" s="41">
        <v>22.345361075361748</v>
      </c>
      <c r="K38" s="41">
        <v>10119.581823179</v>
      </c>
      <c r="L38" s="41">
        <v>21.020172634425677</v>
      </c>
      <c r="M38" s="55"/>
      <c r="N38" s="55"/>
      <c r="O38" s="55"/>
      <c r="P38" s="55"/>
      <c r="Q38" s="55"/>
      <c r="R38" s="55"/>
      <c r="S38" s="55"/>
      <c r="T38" s="55"/>
      <c r="U38" s="55"/>
      <c r="V38" s="55"/>
      <c r="W38" s="55"/>
    </row>
    <row r="39" spans="2:23" ht="13.5" thickTop="1">
      <c r="B39" s="8"/>
      <c r="C39" s="34"/>
      <c r="D39" s="35"/>
      <c r="E39" s="34"/>
      <c r="F39" s="35"/>
      <c r="G39" s="34"/>
      <c r="H39" s="35"/>
      <c r="I39" s="35"/>
      <c r="J39" s="35"/>
      <c r="K39" s="34"/>
      <c r="L39" s="35"/>
      <c r="M39" s="55"/>
      <c r="N39" s="55"/>
      <c r="O39" s="55"/>
      <c r="P39" s="55"/>
      <c r="Q39" s="55"/>
      <c r="R39" s="55"/>
      <c r="S39" s="55"/>
      <c r="T39" s="55"/>
      <c r="U39" s="55"/>
      <c r="V39" s="55"/>
      <c r="W39" s="55"/>
    </row>
    <row r="40" spans="2:23" ht="12.75">
      <c r="B40" s="13" t="s">
        <v>22</v>
      </c>
      <c r="C40" s="42"/>
      <c r="D40" s="35"/>
      <c r="E40" s="42"/>
      <c r="F40" s="35"/>
      <c r="G40" s="42"/>
      <c r="H40" s="35"/>
      <c r="I40" s="35"/>
      <c r="J40" s="35"/>
      <c r="K40" s="42"/>
      <c r="L40" s="35"/>
      <c r="M40" s="55"/>
      <c r="N40" s="55"/>
      <c r="O40" s="55"/>
      <c r="P40" s="55"/>
      <c r="Q40" s="55"/>
      <c r="R40" s="55"/>
      <c r="S40" s="55"/>
      <c r="T40" s="55"/>
      <c r="U40" s="55"/>
      <c r="V40" s="55"/>
      <c r="W40" s="55"/>
    </row>
    <row r="41" spans="2:23" ht="12.75">
      <c r="B41" s="12" t="s">
        <v>43</v>
      </c>
      <c r="C41" s="42">
        <v>0</v>
      </c>
      <c r="D41" s="43">
        <v>0</v>
      </c>
      <c r="E41" s="42">
        <v>0</v>
      </c>
      <c r="F41" s="43">
        <v>0</v>
      </c>
      <c r="G41" s="42">
        <v>0</v>
      </c>
      <c r="H41" s="43">
        <v>0</v>
      </c>
      <c r="I41" s="43">
        <v>48.201269692000004</v>
      </c>
      <c r="J41" s="43">
        <v>0.10598515304057218</v>
      </c>
      <c r="K41" s="42">
        <v>48.201269692000004</v>
      </c>
      <c r="L41" s="42">
        <v>0.1001226165100625</v>
      </c>
      <c r="M41" s="55"/>
      <c r="N41" s="55"/>
      <c r="O41" s="55"/>
      <c r="P41" s="55"/>
      <c r="Q41" s="55"/>
      <c r="R41" s="55"/>
      <c r="S41" s="55"/>
      <c r="T41" s="55"/>
      <c r="U41" s="55"/>
      <c r="V41" s="55"/>
      <c r="W41" s="55"/>
    </row>
    <row r="42" spans="2:23" ht="12.75">
      <c r="B42" s="12" t="s">
        <v>23</v>
      </c>
      <c r="C42" s="44">
        <v>27683.843056187001</v>
      </c>
      <c r="D42" s="43">
        <v>76.143293481713769</v>
      </c>
      <c r="E42" s="44">
        <v>29215.446709633998</v>
      </c>
      <c r="F42" s="43">
        <v>75.192717445166906</v>
      </c>
      <c r="G42" s="44">
        <v>30989.764664411003</v>
      </c>
      <c r="H42" s="43">
        <v>76.067208645748011</v>
      </c>
      <c r="I42" s="43">
        <v>35262.58382673801</v>
      </c>
      <c r="J42" s="43">
        <v>77.53551654061755</v>
      </c>
      <c r="K42" s="42">
        <v>37968.479676433999</v>
      </c>
      <c r="L42" s="42">
        <v>78.867290310085792</v>
      </c>
      <c r="M42" s="55"/>
      <c r="N42" s="55"/>
      <c r="O42" s="55"/>
      <c r="P42" s="55"/>
      <c r="Q42" s="55"/>
      <c r="R42" s="55"/>
      <c r="S42" s="55"/>
      <c r="T42" s="55"/>
      <c r="U42" s="55"/>
      <c r="V42" s="55"/>
      <c r="W42" s="55"/>
    </row>
    <row r="43" spans="2:23" ht="12.75">
      <c r="B43" s="12" t="s">
        <v>24</v>
      </c>
      <c r="C43" s="44">
        <v>5.9576916690000008</v>
      </c>
      <c r="D43" s="43">
        <v>1.638639058549516E-2</v>
      </c>
      <c r="E43" s="44">
        <v>5.9656084320000007</v>
      </c>
      <c r="F43" s="43">
        <v>1.5353874738734084E-2</v>
      </c>
      <c r="G43" s="44">
        <v>5.9510043650000011</v>
      </c>
      <c r="H43" s="43">
        <v>1.46072839076468E-2</v>
      </c>
      <c r="I43" s="43">
        <v>5.9747162249999999</v>
      </c>
      <c r="J43" s="43">
        <v>1.3137230980156367E-2</v>
      </c>
      <c r="K43" s="42">
        <v>5.9765889279999991</v>
      </c>
      <c r="L43" s="42">
        <v>1.241443897847664E-2</v>
      </c>
      <c r="M43" s="55"/>
      <c r="N43" s="55"/>
      <c r="O43" s="55"/>
      <c r="P43" s="55"/>
      <c r="Q43" s="55"/>
      <c r="R43" s="55"/>
      <c r="S43" s="55"/>
      <c r="T43" s="55"/>
      <c r="U43" s="55"/>
      <c r="V43" s="55"/>
      <c r="W43" s="55"/>
    </row>
    <row r="44" spans="2:23" ht="12.75">
      <c r="B44" s="13" t="s">
        <v>25</v>
      </c>
      <c r="C44" s="45">
        <v>27689.800747855999</v>
      </c>
      <c r="D44" s="46">
        <v>76.15967987229925</v>
      </c>
      <c r="E44" s="45">
        <v>29221.412318065999</v>
      </c>
      <c r="F44" s="46">
        <v>75.208071319905642</v>
      </c>
      <c r="G44" s="45">
        <v>30995.715668776003</v>
      </c>
      <c r="H44" s="46">
        <v>76.081815929655662</v>
      </c>
      <c r="I44" s="46">
        <v>35316.759812655007</v>
      </c>
      <c r="J44" s="46">
        <v>77.654638924638292</v>
      </c>
      <c r="K44" s="45">
        <v>38022.657535054001</v>
      </c>
      <c r="L44" s="14">
        <v>78.979827365574323</v>
      </c>
      <c r="M44" s="55"/>
      <c r="N44" s="55"/>
      <c r="O44" s="55"/>
      <c r="P44" s="55"/>
      <c r="Q44" s="55"/>
      <c r="R44" s="55"/>
      <c r="S44" s="55"/>
      <c r="T44" s="55"/>
      <c r="U44" s="55"/>
      <c r="V44" s="55"/>
      <c r="W44" s="55"/>
    </row>
    <row r="45" spans="2:23" ht="12.75">
      <c r="B45" s="8"/>
      <c r="C45" s="42"/>
      <c r="D45" s="31"/>
      <c r="E45" s="42"/>
      <c r="F45" s="31"/>
      <c r="G45" s="42"/>
      <c r="H45" s="31"/>
      <c r="I45" s="31"/>
      <c r="J45" s="31"/>
      <c r="K45" s="42"/>
      <c r="L45" s="31"/>
      <c r="M45" s="55"/>
      <c r="N45" s="55"/>
      <c r="O45" s="55"/>
      <c r="P45" s="55"/>
      <c r="Q45" s="55"/>
      <c r="R45" s="55"/>
      <c r="S45" s="55"/>
      <c r="T45" s="55"/>
      <c r="U45" s="55"/>
      <c r="V45" s="55"/>
      <c r="W45" s="55"/>
    </row>
    <row r="46" spans="2:23" ht="15.75" thickBot="1">
      <c r="B46" s="13" t="s">
        <v>26</v>
      </c>
      <c r="C46" s="47">
        <v>36357.559267955003</v>
      </c>
      <c r="D46" s="47">
        <v>100</v>
      </c>
      <c r="E46" s="47">
        <v>38854.090798006997</v>
      </c>
      <c r="F46" s="47">
        <v>100</v>
      </c>
      <c r="G46" s="47">
        <v>40739.978784726001</v>
      </c>
      <c r="H46" s="47">
        <v>100</v>
      </c>
      <c r="I46" s="47">
        <v>45479.266019032002</v>
      </c>
      <c r="J46" s="47">
        <v>100.00000000000004</v>
      </c>
      <c r="K46" s="47">
        <v>48142.239358232997</v>
      </c>
      <c r="L46" s="41">
        <v>100</v>
      </c>
      <c r="M46" s="55"/>
      <c r="N46" s="55"/>
      <c r="O46" s="55"/>
      <c r="P46" s="55"/>
      <c r="Q46" s="55"/>
      <c r="R46" s="55"/>
      <c r="S46" s="55"/>
      <c r="T46" s="55"/>
      <c r="U46" s="55"/>
      <c r="V46" s="55"/>
      <c r="W46" s="55"/>
    </row>
    <row r="47" spans="2:23" ht="12.75" customHeight="1" thickTop="1">
      <c r="B47" s="8"/>
      <c r="C47" s="34"/>
      <c r="D47" s="35"/>
      <c r="E47" s="34"/>
      <c r="F47" s="35"/>
      <c r="G47" s="34"/>
      <c r="H47" s="35"/>
      <c r="I47" s="35"/>
      <c r="J47" s="35"/>
      <c r="K47" s="34"/>
      <c r="L47" s="35"/>
      <c r="M47" s="55"/>
      <c r="N47" s="55"/>
      <c r="O47" s="55"/>
      <c r="P47" s="55"/>
      <c r="Q47" s="55"/>
      <c r="R47" s="55"/>
      <c r="S47" s="55"/>
      <c r="T47" s="55"/>
      <c r="U47" s="55"/>
      <c r="V47" s="55"/>
      <c r="W47" s="55"/>
    </row>
    <row r="48" spans="2:23" ht="12.75">
      <c r="B48" s="13" t="s">
        <v>27</v>
      </c>
      <c r="C48" s="34"/>
      <c r="D48" s="35"/>
      <c r="E48" s="34"/>
      <c r="F48" s="35"/>
      <c r="G48" s="34"/>
      <c r="H48" s="35"/>
      <c r="I48" s="35"/>
      <c r="J48" s="35"/>
      <c r="K48" s="34"/>
      <c r="L48" s="35"/>
      <c r="M48" s="55"/>
      <c r="N48" s="55"/>
      <c r="O48" s="55"/>
      <c r="P48" s="55"/>
      <c r="Q48" s="55"/>
      <c r="R48" s="55"/>
      <c r="S48" s="55"/>
      <c r="T48" s="55"/>
      <c r="U48" s="55"/>
      <c r="V48" s="55"/>
      <c r="W48" s="55"/>
    </row>
    <row r="49" spans="2:23" ht="12.75">
      <c r="B49" s="12" t="s">
        <v>28</v>
      </c>
      <c r="C49" s="44">
        <v>2362.2542135490003</v>
      </c>
      <c r="D49" s="48">
        <v>15.24335459357318</v>
      </c>
      <c r="E49" s="44">
        <v>2285.9010493320006</v>
      </c>
      <c r="F49" s="48">
        <v>14.309510091830587</v>
      </c>
      <c r="G49" s="44">
        <v>2173.7014799869999</v>
      </c>
      <c r="H49" s="48">
        <v>12.902447067450467</v>
      </c>
      <c r="I49" s="48">
        <v>2104.3963381869999</v>
      </c>
      <c r="J49" s="48">
        <v>13.094677837621743</v>
      </c>
      <c r="K49" s="44">
        <v>2221.359044069</v>
      </c>
      <c r="L49" s="44">
        <v>12.160968927220637</v>
      </c>
      <c r="M49" s="55"/>
      <c r="N49" s="55"/>
      <c r="O49" s="55"/>
      <c r="P49" s="55"/>
      <c r="Q49" s="55"/>
      <c r="R49" s="55"/>
      <c r="S49" s="55"/>
      <c r="T49" s="55"/>
      <c r="U49" s="55"/>
      <c r="V49" s="55"/>
      <c r="W49" s="55"/>
    </row>
    <row r="50" spans="2:23" ht="12.75">
      <c r="B50" s="12" t="s">
        <v>45</v>
      </c>
      <c r="C50" s="44">
        <v>12169.920447388997</v>
      </c>
      <c r="D50" s="48">
        <v>78.531096141604664</v>
      </c>
      <c r="E50" s="44">
        <v>12928.329879323997</v>
      </c>
      <c r="F50" s="48">
        <v>80.930041539970816</v>
      </c>
      <c r="G50" s="44">
        <v>14050.270280038996</v>
      </c>
      <c r="H50" s="48">
        <v>83.39823579301229</v>
      </c>
      <c r="I50" s="48">
        <v>13406.009212782001</v>
      </c>
      <c r="J50" s="48">
        <v>83.419348600848011</v>
      </c>
      <c r="K50" s="44">
        <v>15495.640413522997</v>
      </c>
      <c r="L50" s="44">
        <v>84.831851959895985</v>
      </c>
      <c r="M50" s="55"/>
      <c r="N50" s="55"/>
      <c r="O50" s="55"/>
      <c r="P50" s="55"/>
      <c r="Q50" s="55"/>
      <c r="R50" s="55"/>
      <c r="S50" s="55"/>
      <c r="T50" s="55"/>
      <c r="U50" s="55"/>
      <c r="V50" s="55"/>
      <c r="W50" s="55"/>
    </row>
    <row r="51" spans="2:23" ht="14.25">
      <c r="B51" s="12" t="s">
        <v>46</v>
      </c>
      <c r="C51" s="42">
        <v>489</v>
      </c>
      <c r="D51" s="48">
        <v>3.1554607262435801</v>
      </c>
      <c r="E51" s="42">
        <v>489</v>
      </c>
      <c r="F51" s="48">
        <v>3.0610906963579918</v>
      </c>
      <c r="G51" s="42">
        <v>489</v>
      </c>
      <c r="H51" s="48">
        <v>2.9025589180815259</v>
      </c>
      <c r="I51" s="48">
        <v>489</v>
      </c>
      <c r="J51" s="48">
        <v>3.0428191431437597</v>
      </c>
      <c r="K51" s="44">
        <v>489</v>
      </c>
      <c r="L51" s="44">
        <v>2.6770610637161694</v>
      </c>
      <c r="M51" s="55"/>
      <c r="N51" s="55"/>
      <c r="O51" s="55"/>
      <c r="P51" s="55"/>
      <c r="Q51" s="55"/>
      <c r="R51" s="55"/>
      <c r="S51" s="55"/>
      <c r="T51" s="55"/>
      <c r="U51" s="55"/>
      <c r="V51" s="55"/>
      <c r="W51" s="55"/>
    </row>
    <row r="52" spans="2:23" ht="12.75">
      <c r="B52" s="12" t="s">
        <v>29</v>
      </c>
      <c r="C52" s="44">
        <v>102.935</v>
      </c>
      <c r="D52" s="48">
        <v>0.66422770931673392</v>
      </c>
      <c r="E52" s="44">
        <v>0</v>
      </c>
      <c r="F52" s="48">
        <v>0</v>
      </c>
      <c r="G52" s="44">
        <v>0</v>
      </c>
      <c r="H52" s="48">
        <v>0</v>
      </c>
      <c r="I52" s="48">
        <v>0</v>
      </c>
      <c r="J52" s="48">
        <v>0</v>
      </c>
      <c r="K52" s="44">
        <v>0</v>
      </c>
      <c r="L52" s="44">
        <v>0</v>
      </c>
      <c r="M52" s="55"/>
      <c r="N52" s="55"/>
      <c r="O52" s="55"/>
      <c r="P52" s="55"/>
      <c r="Q52" s="55"/>
      <c r="R52" s="55"/>
      <c r="S52" s="55"/>
      <c r="T52" s="55"/>
      <c r="U52" s="55"/>
      <c r="V52" s="55"/>
      <c r="W52" s="55"/>
    </row>
    <row r="53" spans="2:23" ht="27">
      <c r="B53" s="12" t="s">
        <v>48</v>
      </c>
      <c r="C53" s="44">
        <v>372.83491939054136</v>
      </c>
      <c r="D53" s="48">
        <v>2.4058608292618491</v>
      </c>
      <c r="E53" s="44">
        <v>271.46725920886547</v>
      </c>
      <c r="F53" s="48">
        <v>1.6993576718406165</v>
      </c>
      <c r="G53" s="44">
        <v>134.2314768753624</v>
      </c>
      <c r="H53" s="48">
        <v>0.79675822145569997</v>
      </c>
      <c r="I53" s="48">
        <v>71.217676896530918</v>
      </c>
      <c r="J53" s="48">
        <v>0.44315441838648539</v>
      </c>
      <c r="K53" s="44">
        <v>60.300352588399633</v>
      </c>
      <c r="L53" s="44">
        <v>0.33011804916720083</v>
      </c>
      <c r="M53" s="55"/>
      <c r="N53" s="55"/>
      <c r="O53" s="55"/>
      <c r="P53" s="55"/>
      <c r="Q53" s="55"/>
      <c r="R53" s="55"/>
      <c r="S53" s="55"/>
      <c r="T53" s="55"/>
      <c r="U53" s="55"/>
      <c r="V53" s="55"/>
      <c r="W53" s="55"/>
    </row>
    <row r="54" spans="2:23" ht="12.75">
      <c r="B54" s="12"/>
      <c r="C54" s="44"/>
      <c r="D54" s="48"/>
      <c r="E54" s="44"/>
      <c r="F54" s="48"/>
      <c r="G54" s="44"/>
      <c r="H54" s="48"/>
      <c r="I54" s="48"/>
      <c r="J54" s="48"/>
      <c r="K54" s="44"/>
      <c r="L54" s="48"/>
      <c r="M54" s="55"/>
      <c r="N54" s="55"/>
      <c r="O54" s="55"/>
      <c r="P54" s="55"/>
      <c r="Q54" s="55"/>
      <c r="R54" s="55"/>
      <c r="S54" s="55"/>
      <c r="T54" s="55"/>
      <c r="U54" s="55"/>
      <c r="V54" s="55"/>
      <c r="W54" s="55"/>
    </row>
    <row r="55" spans="2:23" ht="15.75" thickBot="1">
      <c r="B55" s="13" t="s">
        <v>30</v>
      </c>
      <c r="C55" s="49">
        <v>15496.944580328538</v>
      </c>
      <c r="D55" s="49">
        <v>100</v>
      </c>
      <c r="E55" s="49">
        <v>15974.698187864862</v>
      </c>
      <c r="F55" s="49">
        <v>100.00000000000001</v>
      </c>
      <c r="G55" s="49">
        <v>16847.203236901361</v>
      </c>
      <c r="H55" s="49">
        <v>99.999999999999986</v>
      </c>
      <c r="I55" s="49">
        <v>16070.623227865532</v>
      </c>
      <c r="J55" s="49">
        <v>100</v>
      </c>
      <c r="K55" s="49">
        <v>18266.299810180397</v>
      </c>
      <c r="L55" s="49">
        <v>99.999999999999986</v>
      </c>
      <c r="M55" s="55"/>
      <c r="N55" s="55"/>
      <c r="O55" s="55"/>
      <c r="P55" s="55"/>
      <c r="Q55" s="55"/>
      <c r="R55" s="55"/>
      <c r="S55" s="55"/>
      <c r="T55" s="55"/>
      <c r="U55" s="55"/>
      <c r="V55" s="55"/>
      <c r="W55" s="55"/>
    </row>
    <row r="56" spans="2:23" ht="8.25" customHeight="1" thickTop="1">
      <c r="B56" s="8"/>
      <c r="C56" s="19"/>
      <c r="D56" s="20"/>
      <c r="E56" s="19"/>
      <c r="F56" s="20"/>
      <c r="G56" s="19"/>
      <c r="H56" s="20"/>
      <c r="I56" s="20"/>
      <c r="J56" s="20"/>
      <c r="K56" s="19"/>
      <c r="L56" s="20"/>
      <c r="M56" s="55"/>
      <c r="N56" s="55"/>
      <c r="O56" s="55"/>
      <c r="P56" s="55"/>
      <c r="Q56" s="55"/>
      <c r="R56" s="55"/>
      <c r="S56" s="55"/>
      <c r="T56" s="55"/>
      <c r="U56" s="55"/>
      <c r="V56" s="55"/>
      <c r="W56" s="55"/>
    </row>
    <row r="57" spans="2:23" ht="12.75" hidden="1" customHeight="1" thickTop="1">
      <c r="C57" s="21"/>
      <c r="D57" s="22"/>
      <c r="E57" s="21"/>
      <c r="F57" s="22"/>
      <c r="G57" s="21"/>
      <c r="H57" s="22"/>
      <c r="I57" s="22"/>
      <c r="J57" s="22"/>
      <c r="K57" s="21"/>
      <c r="L57" s="22"/>
      <c r="M57" s="55"/>
      <c r="N57" s="55" t="b">
        <f>+C57='[1]Abr-26'!C56</f>
        <v>1</v>
      </c>
      <c r="O57" s="55" t="b">
        <f>+D57='[1]Abr-26'!D56</f>
        <v>1</v>
      </c>
      <c r="P57" s="55" t="b">
        <f>+E57='[1]Abr-26'!E56</f>
        <v>1</v>
      </c>
      <c r="Q57" s="55" t="b">
        <f>+F57='[1]Abr-26'!F56</f>
        <v>1</v>
      </c>
      <c r="R57" s="55" t="b">
        <f>+G57='[1]Abr-26'!G56</f>
        <v>1</v>
      </c>
      <c r="S57" s="55" t="b">
        <f>+H57='[1]Abr-26'!H56</f>
        <v>1</v>
      </c>
      <c r="T57" s="55" t="b">
        <f>+I57='[1]Abr-26'!I56</f>
        <v>1</v>
      </c>
      <c r="U57" s="55" t="b">
        <f>+J57='[1]Abr-26'!J56</f>
        <v>1</v>
      </c>
      <c r="V57" s="55" t="b">
        <f>+K57='[1]Abr-26'!K56</f>
        <v>1</v>
      </c>
      <c r="W57" s="55" t="b">
        <f>+L57='[1]Abr-26'!L56</f>
        <v>1</v>
      </c>
    </row>
    <row r="58" spans="2:23" ht="12.75">
      <c r="B58" s="59" t="s">
        <v>31</v>
      </c>
      <c r="C58" s="58" t="str">
        <f t="shared" ref="C58:E58" si="0">C14</f>
        <v>2022</v>
      </c>
      <c r="D58" s="58"/>
      <c r="E58" s="58" t="str">
        <f t="shared" si="0"/>
        <v>2023</v>
      </c>
      <c r="F58" s="58"/>
      <c r="G58" s="58" t="str">
        <f t="shared" ref="G58:I58" si="1">G14</f>
        <v>2024</v>
      </c>
      <c r="H58" s="58"/>
      <c r="I58" s="63" t="str">
        <f t="shared" si="1"/>
        <v>2025</v>
      </c>
      <c r="J58" s="63"/>
      <c r="K58" s="58" t="str">
        <f>K14</f>
        <v>Apr-26*</v>
      </c>
      <c r="L58" s="58"/>
      <c r="M58" s="55"/>
      <c r="N58" s="55"/>
      <c r="O58" s="55"/>
      <c r="P58" s="55"/>
      <c r="Q58" s="55"/>
      <c r="R58" s="55"/>
      <c r="S58" s="55"/>
      <c r="T58" s="55"/>
      <c r="U58" s="55"/>
      <c r="V58" s="55"/>
      <c r="W58" s="55"/>
    </row>
    <row r="59" spans="2:23" ht="15" customHeight="1">
      <c r="B59" s="60"/>
      <c r="C59" s="6" t="s">
        <v>0</v>
      </c>
      <c r="D59" s="7" t="s">
        <v>1</v>
      </c>
      <c r="E59" s="6" t="s">
        <v>0</v>
      </c>
      <c r="F59" s="7" t="s">
        <v>1</v>
      </c>
      <c r="G59" s="6" t="s">
        <v>0</v>
      </c>
      <c r="H59" s="7" t="s">
        <v>1</v>
      </c>
      <c r="I59" s="7" t="s">
        <v>0</v>
      </c>
      <c r="J59" s="7" t="s">
        <v>1</v>
      </c>
      <c r="K59" s="6" t="s">
        <v>0</v>
      </c>
      <c r="L59" s="7" t="s">
        <v>1</v>
      </c>
      <c r="M59" s="55"/>
      <c r="N59" s="55"/>
      <c r="O59" s="55"/>
      <c r="P59" s="55"/>
      <c r="Q59" s="55"/>
      <c r="R59" s="55"/>
      <c r="S59" s="55"/>
      <c r="T59" s="55"/>
      <c r="U59" s="55"/>
      <c r="V59" s="55"/>
      <c r="W59" s="55"/>
    </row>
    <row r="60" spans="2:23" ht="15.75" customHeight="1">
      <c r="B60" s="13" t="s">
        <v>32</v>
      </c>
      <c r="C60" s="24">
        <v>36357.559267955003</v>
      </c>
      <c r="D60" s="23">
        <v>70.114563962139798</v>
      </c>
      <c r="E60" s="24">
        <v>38854.090798006997</v>
      </c>
      <c r="F60" s="23">
        <v>70.864397183783908</v>
      </c>
      <c r="G60" s="24">
        <v>40739.978784726001</v>
      </c>
      <c r="H60" s="23">
        <v>70.74487299869223</v>
      </c>
      <c r="I60" s="23">
        <v>45479.266019032002</v>
      </c>
      <c r="J60" s="23">
        <v>73.890085872614989</v>
      </c>
      <c r="K60" s="24">
        <v>48142.239358232997</v>
      </c>
      <c r="L60" s="24">
        <v>72.494049652475127</v>
      </c>
      <c r="M60" s="55"/>
      <c r="N60" s="55"/>
      <c r="O60" s="55"/>
      <c r="P60" s="55"/>
      <c r="Q60" s="55"/>
      <c r="R60" s="55"/>
      <c r="S60" s="55"/>
      <c r="T60" s="55"/>
      <c r="U60" s="55"/>
      <c r="V60" s="55"/>
      <c r="W60" s="55"/>
    </row>
    <row r="61" spans="2:23">
      <c r="B61" s="13" t="s">
        <v>33</v>
      </c>
      <c r="C61" s="50">
        <v>31.918328479811201</v>
      </c>
      <c r="D61" s="25"/>
      <c r="E61" s="50">
        <v>32.174750182371326</v>
      </c>
      <c r="F61" s="25"/>
      <c r="G61" s="50">
        <v>32.787554231259421</v>
      </c>
      <c r="I61" s="25">
        <v>35.572585529695928</v>
      </c>
      <c r="J61" s="25"/>
      <c r="K61" s="24">
        <v>35.7166359952882</v>
      </c>
      <c r="L61" s="25"/>
      <c r="M61" s="55"/>
      <c r="N61" s="55"/>
      <c r="O61" s="55"/>
      <c r="P61" s="55"/>
      <c r="Q61" s="55"/>
      <c r="R61" s="55"/>
      <c r="S61" s="55"/>
      <c r="T61" s="55"/>
      <c r="U61" s="55"/>
      <c r="V61" s="55"/>
      <c r="W61" s="55"/>
    </row>
    <row r="62" spans="2:23" ht="12.75">
      <c r="B62" s="13" t="s">
        <v>34</v>
      </c>
      <c r="C62" s="26">
        <v>15496.944580328538</v>
      </c>
      <c r="D62" s="26">
        <v>29.88543603786021</v>
      </c>
      <c r="E62" s="26">
        <v>15974.698187864862</v>
      </c>
      <c r="F62" s="26">
        <v>29.1356028162161</v>
      </c>
      <c r="G62" s="26">
        <v>16847.203236901361</v>
      </c>
      <c r="H62" s="25">
        <v>29.255127001307773</v>
      </c>
      <c r="I62" s="26">
        <v>16070.623227865532</v>
      </c>
      <c r="J62" s="26">
        <v>26.109914127385021</v>
      </c>
      <c r="K62" s="24">
        <v>18266.299810180397</v>
      </c>
      <c r="L62" s="24">
        <v>27.505950347524877</v>
      </c>
      <c r="M62" s="55"/>
      <c r="N62" s="55"/>
      <c r="O62" s="55"/>
      <c r="P62" s="55"/>
      <c r="Q62" s="55"/>
      <c r="R62" s="55"/>
      <c r="S62" s="55"/>
      <c r="T62" s="55"/>
      <c r="U62" s="55"/>
      <c r="V62" s="55"/>
      <c r="W62" s="55"/>
    </row>
    <row r="63" spans="2:23" ht="12.75">
      <c r="B63" s="13" t="s">
        <v>35</v>
      </c>
      <c r="C63" s="50">
        <v>13.604779240071846</v>
      </c>
      <c r="D63" s="25"/>
      <c r="E63" s="50">
        <v>13.228515012882388</v>
      </c>
      <c r="F63" s="25"/>
      <c r="G63" s="50">
        <v>13.55863714838377</v>
      </c>
      <c r="H63" s="25"/>
      <c r="I63" s="25">
        <v>12.569983408473053</v>
      </c>
      <c r="J63" s="25"/>
      <c r="K63" s="24">
        <v>13.551733155708384</v>
      </c>
      <c r="L63" s="25"/>
      <c r="M63" s="55"/>
      <c r="N63" s="55"/>
      <c r="O63" s="55"/>
      <c r="P63" s="55"/>
      <c r="Q63" s="55"/>
      <c r="R63" s="55"/>
      <c r="S63" s="55"/>
      <c r="T63" s="55"/>
      <c r="U63" s="55"/>
      <c r="V63" s="55"/>
      <c r="W63" s="55"/>
    </row>
    <row r="64" spans="2:23" ht="15.75" thickBot="1">
      <c r="B64" s="27" t="s">
        <v>36</v>
      </c>
      <c r="C64" s="51">
        <v>51854.503848283537</v>
      </c>
      <c r="D64" s="51">
        <v>99.999999999999986</v>
      </c>
      <c r="E64" s="51">
        <v>54828.788985871855</v>
      </c>
      <c r="F64" s="51">
        <v>99.999999999999986</v>
      </c>
      <c r="G64" s="51">
        <v>57587.182021627363</v>
      </c>
      <c r="H64" s="51">
        <v>99.999999999999986</v>
      </c>
      <c r="I64" s="51">
        <v>61549.889246897532</v>
      </c>
      <c r="J64" s="51">
        <v>100.00000000000001</v>
      </c>
      <c r="K64" s="51">
        <v>66408.539168413394</v>
      </c>
      <c r="L64" s="51">
        <v>100.00000000000001</v>
      </c>
      <c r="M64" s="55"/>
      <c r="N64" s="55"/>
      <c r="O64" s="55"/>
      <c r="P64" s="55"/>
      <c r="Q64" s="55"/>
      <c r="R64" s="55"/>
      <c r="S64" s="55"/>
      <c r="T64" s="55"/>
      <c r="U64" s="55"/>
      <c r="V64" s="55"/>
      <c r="W64" s="55"/>
    </row>
    <row r="65" spans="2:23" ht="7.5" customHeight="1" thickTop="1">
      <c r="C65" s="52"/>
      <c r="D65" s="28"/>
      <c r="E65" s="52"/>
      <c r="F65" s="28"/>
      <c r="G65" s="52"/>
      <c r="H65" s="28"/>
      <c r="I65" s="28"/>
      <c r="J65" s="28"/>
      <c r="K65" s="52"/>
      <c r="L65" s="28"/>
      <c r="N65" s="55"/>
      <c r="O65" s="55"/>
      <c r="P65" s="55"/>
      <c r="Q65" s="55"/>
      <c r="R65" s="55"/>
      <c r="S65" s="55"/>
      <c r="T65" s="55"/>
      <c r="U65" s="55"/>
      <c r="V65" s="55"/>
      <c r="W65" s="55"/>
    </row>
    <row r="66" spans="2:23" ht="14.25">
      <c r="B66" s="3" t="s">
        <v>49</v>
      </c>
      <c r="C66" s="30">
        <v>45.523107719883029</v>
      </c>
      <c r="D66" s="29"/>
      <c r="E66" s="30">
        <v>45.403265195253731</v>
      </c>
      <c r="F66" s="29"/>
      <c r="G66" s="30">
        <v>46.218458128175108</v>
      </c>
      <c r="H66" s="29"/>
      <c r="I66" s="29">
        <v>48.137975375600092</v>
      </c>
      <c r="J66" s="29"/>
      <c r="K66" s="30">
        <v>49.268369150996591</v>
      </c>
      <c r="L66" s="29"/>
      <c r="N66" s="55"/>
      <c r="O66" s="55"/>
      <c r="P66" s="55"/>
      <c r="Q66" s="55"/>
      <c r="R66" s="55"/>
      <c r="S66" s="55"/>
      <c r="T66" s="55"/>
      <c r="U66" s="55"/>
      <c r="V66" s="55"/>
      <c r="W66" s="55"/>
    </row>
    <row r="67" spans="2:23" ht="6.75" customHeight="1" thickBot="1">
      <c r="B67" s="4"/>
      <c r="C67" s="4"/>
      <c r="D67" s="4"/>
      <c r="E67" s="4"/>
      <c r="F67" s="4"/>
      <c r="G67" s="4"/>
      <c r="H67" s="4"/>
      <c r="I67" s="4"/>
      <c r="J67" s="4"/>
      <c r="K67" s="4"/>
      <c r="L67" s="4"/>
      <c r="N67" s="55"/>
      <c r="O67" s="55"/>
      <c r="P67" s="55"/>
      <c r="Q67" s="55"/>
      <c r="R67" s="55"/>
      <c r="S67" s="55"/>
      <c r="T67" s="55"/>
      <c r="U67" s="55"/>
      <c r="V67" s="55"/>
      <c r="W67" s="55"/>
    </row>
    <row r="68" spans="2:23">
      <c r="L68" s="29"/>
    </row>
    <row r="69" spans="2:23" ht="12.75">
      <c r="B69" s="53" t="s">
        <v>53</v>
      </c>
      <c r="E69" s="30"/>
      <c r="F69" s="29"/>
      <c r="G69" s="30"/>
      <c r="H69" s="29"/>
      <c r="I69" s="30"/>
      <c r="J69" s="29"/>
      <c r="K69" s="5"/>
    </row>
    <row r="70" spans="2:23" ht="25.5" customHeight="1">
      <c r="B70" s="61" t="s">
        <v>58</v>
      </c>
      <c r="C70" s="61"/>
      <c r="D70" s="61"/>
      <c r="E70" s="61"/>
      <c r="F70" s="61"/>
      <c r="G70" s="61"/>
      <c r="H70" s="61"/>
      <c r="I70" s="61"/>
      <c r="J70" s="61"/>
      <c r="K70" s="61"/>
      <c r="L70" s="61"/>
    </row>
    <row r="71" spans="2:23" ht="12.75">
      <c r="B71" s="61" t="s">
        <v>47</v>
      </c>
      <c r="C71" s="61"/>
      <c r="D71" s="61"/>
      <c r="E71" s="61"/>
      <c r="F71" s="61"/>
      <c r="G71" s="61"/>
      <c r="H71" s="61"/>
      <c r="I71" s="61"/>
      <c r="J71" s="61"/>
      <c r="K71" s="61"/>
      <c r="L71" s="61"/>
    </row>
    <row r="72" spans="2:23" ht="12.75" customHeight="1">
      <c r="B72" s="62" t="s">
        <v>50</v>
      </c>
      <c r="C72" s="62"/>
      <c r="D72" s="62"/>
      <c r="E72" s="62"/>
      <c r="F72" s="62"/>
      <c r="G72" s="62"/>
      <c r="H72" s="62"/>
      <c r="I72" s="62"/>
      <c r="J72" s="62"/>
      <c r="K72" s="62"/>
      <c r="L72" s="62"/>
    </row>
    <row r="73" spans="2:23" ht="23.25" customHeight="1">
      <c r="B73" s="61" t="s">
        <v>57</v>
      </c>
      <c r="C73" s="61"/>
      <c r="D73" s="61"/>
      <c r="E73" s="61"/>
      <c r="F73" s="61"/>
      <c r="G73" s="61"/>
      <c r="H73" s="61"/>
      <c r="I73" s="61"/>
      <c r="J73" s="61"/>
      <c r="K73" s="61"/>
      <c r="L73" s="61"/>
    </row>
    <row r="74" spans="2:23" ht="12.75">
      <c r="B74" s="57"/>
      <c r="C74" s="57"/>
      <c r="D74" s="57"/>
      <c r="E74" s="57"/>
      <c r="F74" s="57"/>
      <c r="G74" s="57"/>
      <c r="H74" s="57"/>
      <c r="I74" s="54"/>
      <c r="J74" s="54"/>
    </row>
    <row r="75" spans="2:23" ht="12.75">
      <c r="E75" s="1"/>
      <c r="F75" s="1"/>
      <c r="G75" s="1"/>
      <c r="H75" s="1"/>
      <c r="I75" s="1"/>
      <c r="J75" s="1"/>
      <c r="K75" s="56"/>
    </row>
    <row r="76" spans="2:23" ht="12.75">
      <c r="C76" s="56"/>
      <c r="D76" s="56"/>
      <c r="E76" s="1"/>
      <c r="F76" s="1"/>
      <c r="G76" s="1"/>
      <c r="H76" s="1"/>
      <c r="I76" s="1"/>
      <c r="J76" s="1"/>
    </row>
    <row r="77" spans="2:23" ht="12.75">
      <c r="D77" s="56"/>
      <c r="E77" s="1"/>
      <c r="F77" s="1"/>
      <c r="G77" s="1"/>
      <c r="H77" s="1"/>
      <c r="I77" s="1"/>
      <c r="J77" s="1"/>
    </row>
    <row r="78" spans="2:23" ht="12.75">
      <c r="E78" s="1"/>
      <c r="F78" s="1"/>
      <c r="G78" s="1"/>
      <c r="H78" s="1"/>
      <c r="I78" s="1"/>
      <c r="J78" s="1"/>
    </row>
    <row r="79" spans="2:23" ht="12.75">
      <c r="E79" s="1"/>
      <c r="F79" s="1"/>
      <c r="G79" s="1"/>
      <c r="H79" s="1"/>
      <c r="I79" s="1"/>
      <c r="J79" s="1"/>
    </row>
    <row r="80" spans="2:23" ht="12.75">
      <c r="E80" s="1"/>
      <c r="F80" s="1"/>
      <c r="G80" s="1"/>
      <c r="H80" s="1"/>
      <c r="I80" s="1"/>
      <c r="J80" s="1"/>
    </row>
    <row r="81" s="1" customFormat="1" ht="12.75"/>
  </sheetData>
  <mergeCells count="24">
    <mergeCell ref="B11:L11"/>
    <mergeCell ref="B12:L12"/>
    <mergeCell ref="G14:H14"/>
    <mergeCell ref="B14:B15"/>
    <mergeCell ref="E14:F14"/>
    <mergeCell ref="C14:D14"/>
    <mergeCell ref="I14:J14"/>
    <mergeCell ref="K14:L14"/>
    <mergeCell ref="B6:L6"/>
    <mergeCell ref="B7:L7"/>
    <mergeCell ref="B8:L8"/>
    <mergeCell ref="B9:L9"/>
    <mergeCell ref="B10:L10"/>
    <mergeCell ref="B74:H74"/>
    <mergeCell ref="C58:D58"/>
    <mergeCell ref="B58:B59"/>
    <mergeCell ref="E58:F58"/>
    <mergeCell ref="G58:H58"/>
    <mergeCell ref="B70:L70"/>
    <mergeCell ref="B71:L71"/>
    <mergeCell ref="B72:L72"/>
    <mergeCell ref="B73:L73"/>
    <mergeCell ref="K58:L58"/>
    <mergeCell ref="I58:J58"/>
  </mergeCells>
  <pageMargins left="0.23622047244094491" right="0.19685039370078741" top="0.23622047244094491" bottom="0.15748031496062992" header="0.23622047244094491" footer="0.15748031496062992"/>
  <pageSetup scale="68" orientation="portrait" r:id="rId1"/>
  <headerFooter alignWithMargins="0"/>
  <ignoredErrors>
    <ignoredError sqref="C14:J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Props1.xml><?xml version="1.0" encoding="utf-8"?>
<ds:datastoreItem xmlns:ds="http://schemas.openxmlformats.org/officeDocument/2006/customXml" ds:itemID="{84CCAAF7-C698-4EF1-99CE-7DE78C206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6D9220-0AB6-4806-BD94-48C072FBC173}">
  <ds:schemaRefs>
    <ds:schemaRef ds:uri="http://schemas.microsoft.com/sharepoint/v3/contenttype/forms"/>
  </ds:schemaRefs>
</ds:datastoreItem>
</file>

<file path=customXml/itemProps3.xml><?xml version="1.0" encoding="utf-8"?>
<ds:datastoreItem xmlns:ds="http://schemas.openxmlformats.org/officeDocument/2006/customXml" ds:itemID="{A3C68155-E902-4892-8D7A-EAC1265B48AE}">
  <ds:schemaRefs>
    <ds:schemaRef ds:uri="http://purl.org/dc/elements/1.1/"/>
    <ds:schemaRef ds:uri="34fe0050-99f8-4994-b714-221fa855c1ff"/>
    <ds:schemaRef ds:uri="http://schemas.microsoft.com/office/infopath/2007/PartnerControls"/>
    <ds:schemaRef ds:uri="http://purl.org/dc/terms/"/>
    <ds:schemaRef ds:uri="http://www.w3.org/XML/1998/namespace"/>
    <ds:schemaRef ds:uri="8279a0ae-2a84-48e2-931d-eecc1997422f"/>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Memphys Pion Guerrero</cp:lastModifiedBy>
  <cp:lastPrinted>2014-06-20T19:25:52Z</cp:lastPrinted>
  <dcterms:created xsi:type="dcterms:W3CDTF">2011-02-03T16:19:42Z</dcterms:created>
  <dcterms:modified xsi:type="dcterms:W3CDTF">2026-05-21T13:30:40Z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